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197FA801-C4D6-47F0-A4CC-4AAB85D6088F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2023" sheetId="1" r:id="rId1"/>
    <sheet name="2024" sheetId="2" r:id="rId2"/>
    <sheet name="2025" sheetId="3" r:id="rId3"/>
    <sheet name="2026" sheetId="4" r:id="rId4"/>
  </sheets>
  <calcPr calcId="181029"/>
</workbook>
</file>

<file path=xl/calcChain.xml><?xml version="1.0" encoding="utf-8"?>
<calcChain xmlns="http://schemas.openxmlformats.org/spreadsheetml/2006/main">
  <c r="B195" i="4" l="1"/>
  <c r="A195" i="4"/>
  <c r="L194" i="4"/>
  <c r="J194" i="4"/>
  <c r="I194" i="4"/>
  <c r="H194" i="4"/>
  <c r="G194" i="4"/>
  <c r="F194" i="4"/>
  <c r="B185" i="4"/>
  <c r="A185" i="4"/>
  <c r="L184" i="4"/>
  <c r="L195" i="4" s="1"/>
  <c r="J184" i="4"/>
  <c r="J195" i="4" s="1"/>
  <c r="I184" i="4"/>
  <c r="I195" i="4" s="1"/>
  <c r="H184" i="4"/>
  <c r="H195" i="4" s="1"/>
  <c r="G184" i="4"/>
  <c r="G195" i="4" s="1"/>
  <c r="F184" i="4"/>
  <c r="F195" i="4" s="1"/>
  <c r="B176" i="4"/>
  <c r="A176" i="4"/>
  <c r="L175" i="4"/>
  <c r="J175" i="4"/>
  <c r="I175" i="4"/>
  <c r="H175" i="4"/>
  <c r="G175" i="4"/>
  <c r="F175" i="4"/>
  <c r="B166" i="4"/>
  <c r="A166" i="4"/>
  <c r="L165" i="4"/>
  <c r="L176" i="4" s="1"/>
  <c r="J165" i="4"/>
  <c r="J176" i="4" s="1"/>
  <c r="I165" i="4"/>
  <c r="I176" i="4" s="1"/>
  <c r="H165" i="4"/>
  <c r="H176" i="4" s="1"/>
  <c r="G165" i="4"/>
  <c r="G176" i="4" s="1"/>
  <c r="F165" i="4"/>
  <c r="F176" i="4" s="1"/>
  <c r="B157" i="4"/>
  <c r="A157" i="4"/>
  <c r="L156" i="4"/>
  <c r="J156" i="4"/>
  <c r="I156" i="4"/>
  <c r="H156" i="4"/>
  <c r="G156" i="4"/>
  <c r="F156" i="4"/>
  <c r="B147" i="4"/>
  <c r="A147" i="4"/>
  <c r="L146" i="4"/>
  <c r="L157" i="4" s="1"/>
  <c r="J146" i="4"/>
  <c r="J157" i="4" s="1"/>
  <c r="I146" i="4"/>
  <c r="I157" i="4" s="1"/>
  <c r="H146" i="4"/>
  <c r="H157" i="4" s="1"/>
  <c r="G146" i="4"/>
  <c r="G157" i="4" s="1"/>
  <c r="F146" i="4"/>
  <c r="F157" i="4" s="1"/>
  <c r="B138" i="4"/>
  <c r="A138" i="4"/>
  <c r="L137" i="4"/>
  <c r="J137" i="4"/>
  <c r="I137" i="4"/>
  <c r="H137" i="4"/>
  <c r="G137" i="4"/>
  <c r="F137" i="4"/>
  <c r="B128" i="4"/>
  <c r="A128" i="4"/>
  <c r="L127" i="4"/>
  <c r="L138" i="4" s="1"/>
  <c r="J127" i="4"/>
  <c r="J138" i="4" s="1"/>
  <c r="I127" i="4"/>
  <c r="I138" i="4" s="1"/>
  <c r="H127" i="4"/>
  <c r="H138" i="4" s="1"/>
  <c r="G127" i="4"/>
  <c r="G138" i="4" s="1"/>
  <c r="F127" i="4"/>
  <c r="F138" i="4" s="1"/>
  <c r="B119" i="4"/>
  <c r="A119" i="4"/>
  <c r="L118" i="4"/>
  <c r="J118" i="4"/>
  <c r="I118" i="4"/>
  <c r="H118" i="4"/>
  <c r="G118" i="4"/>
  <c r="F118" i="4"/>
  <c r="B109" i="4"/>
  <c r="A109" i="4"/>
  <c r="L108" i="4"/>
  <c r="L119" i="4" s="1"/>
  <c r="J108" i="4"/>
  <c r="J119" i="4" s="1"/>
  <c r="I108" i="4"/>
  <c r="I119" i="4" s="1"/>
  <c r="H108" i="4"/>
  <c r="H119" i="4" s="1"/>
  <c r="G108" i="4"/>
  <c r="G119" i="4" s="1"/>
  <c r="F108" i="4"/>
  <c r="F119" i="4" s="1"/>
  <c r="B100" i="4"/>
  <c r="A100" i="4"/>
  <c r="L99" i="4"/>
  <c r="J99" i="4"/>
  <c r="I99" i="4"/>
  <c r="H99" i="4"/>
  <c r="G99" i="4"/>
  <c r="F99" i="4"/>
  <c r="B90" i="4"/>
  <c r="A90" i="4"/>
  <c r="L89" i="4"/>
  <c r="L100" i="4" s="1"/>
  <c r="J89" i="4"/>
  <c r="J100" i="4" s="1"/>
  <c r="I89" i="4"/>
  <c r="I100" i="4" s="1"/>
  <c r="H89" i="4"/>
  <c r="H100" i="4" s="1"/>
  <c r="G89" i="4"/>
  <c r="G100" i="4" s="1"/>
  <c r="F89" i="4"/>
  <c r="F100" i="4" s="1"/>
  <c r="J81" i="4"/>
  <c r="B81" i="4"/>
  <c r="A81" i="4"/>
  <c r="L80" i="4"/>
  <c r="J80" i="4"/>
  <c r="I80" i="4"/>
  <c r="H80" i="4"/>
  <c r="G80" i="4"/>
  <c r="F80" i="4"/>
  <c r="B71" i="4"/>
  <c r="A71" i="4"/>
  <c r="L70" i="4"/>
  <c r="L81" i="4" s="1"/>
  <c r="J70" i="4"/>
  <c r="I70" i="4"/>
  <c r="I81" i="4" s="1"/>
  <c r="H70" i="4"/>
  <c r="H81" i="4" s="1"/>
  <c r="G70" i="4"/>
  <c r="G81" i="4" s="1"/>
  <c r="F70" i="4"/>
  <c r="F81" i="4" s="1"/>
  <c r="B62" i="4"/>
  <c r="A62" i="4"/>
  <c r="L61" i="4"/>
  <c r="J61" i="4"/>
  <c r="I61" i="4"/>
  <c r="H61" i="4"/>
  <c r="G61" i="4"/>
  <c r="F61" i="4"/>
  <c r="B52" i="4"/>
  <c r="A52" i="4"/>
  <c r="L51" i="4"/>
  <c r="L62" i="4" s="1"/>
  <c r="J51" i="4"/>
  <c r="J62" i="4" s="1"/>
  <c r="I51" i="4"/>
  <c r="I62" i="4" s="1"/>
  <c r="H51" i="4"/>
  <c r="H62" i="4" s="1"/>
  <c r="G51" i="4"/>
  <c r="G62" i="4" s="1"/>
  <c r="F51" i="4"/>
  <c r="F62" i="4" s="1"/>
  <c r="B43" i="4"/>
  <c r="A43" i="4"/>
  <c r="L42" i="4"/>
  <c r="J42" i="4"/>
  <c r="I42" i="4"/>
  <c r="H42" i="4"/>
  <c r="G42" i="4"/>
  <c r="F42" i="4"/>
  <c r="B33" i="4"/>
  <c r="A33" i="4"/>
  <c r="L32" i="4"/>
  <c r="L43" i="4" s="1"/>
  <c r="J32" i="4"/>
  <c r="J43" i="4" s="1"/>
  <c r="I32" i="4"/>
  <c r="I43" i="4" s="1"/>
  <c r="H32" i="4"/>
  <c r="H43" i="4" s="1"/>
  <c r="G32" i="4"/>
  <c r="G43" i="4" s="1"/>
  <c r="F32" i="4"/>
  <c r="F43" i="4" s="1"/>
  <c r="B24" i="4"/>
  <c r="A24" i="4"/>
  <c r="L23" i="4"/>
  <c r="J23" i="4"/>
  <c r="I23" i="4"/>
  <c r="H23" i="4"/>
  <c r="G23" i="4"/>
  <c r="F23" i="4"/>
  <c r="B14" i="4"/>
  <c r="A14" i="4"/>
  <c r="L13" i="4"/>
  <c r="L24" i="4" s="1"/>
  <c r="L196" i="4" s="1"/>
  <c r="J13" i="4"/>
  <c r="J24" i="4" s="1"/>
  <c r="I13" i="4"/>
  <c r="I24" i="4" s="1"/>
  <c r="I196" i="4" s="1"/>
  <c r="H13" i="4"/>
  <c r="H24" i="4" s="1"/>
  <c r="H196" i="4" s="1"/>
  <c r="G13" i="4"/>
  <c r="G24" i="4" s="1"/>
  <c r="G196" i="4" s="1"/>
  <c r="F13" i="4"/>
  <c r="F24" i="4" s="1"/>
  <c r="B195" i="3"/>
  <c r="A195" i="3"/>
  <c r="L194" i="3"/>
  <c r="J194" i="3"/>
  <c r="I194" i="3"/>
  <c r="H194" i="3"/>
  <c r="G194" i="3"/>
  <c r="F194" i="3"/>
  <c r="B185" i="3"/>
  <c r="A185" i="3"/>
  <c r="L184" i="3"/>
  <c r="L195" i="3" s="1"/>
  <c r="J184" i="3"/>
  <c r="J195" i="3" s="1"/>
  <c r="I184" i="3"/>
  <c r="I195" i="3" s="1"/>
  <c r="H184" i="3"/>
  <c r="H195" i="3" s="1"/>
  <c r="G184" i="3"/>
  <c r="G195" i="3" s="1"/>
  <c r="F184" i="3"/>
  <c r="F195" i="3" s="1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J176" i="3" s="1"/>
  <c r="I165" i="3"/>
  <c r="I176" i="3" s="1"/>
  <c r="H165" i="3"/>
  <c r="H176" i="3" s="1"/>
  <c r="G165" i="3"/>
  <c r="G176" i="3" s="1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H157" i="3" s="1"/>
  <c r="G146" i="3"/>
  <c r="G157" i="3" s="1"/>
  <c r="F146" i="3"/>
  <c r="F157" i="3" s="1"/>
  <c r="B138" i="3"/>
  <c r="A138" i="3"/>
  <c r="L137" i="3"/>
  <c r="J137" i="3"/>
  <c r="I137" i="3"/>
  <c r="H137" i="3"/>
  <c r="G137" i="3"/>
  <c r="F137" i="3"/>
  <c r="B128" i="3"/>
  <c r="A128" i="3"/>
  <c r="L127" i="3"/>
  <c r="L138" i="3" s="1"/>
  <c r="J127" i="3"/>
  <c r="J138" i="3" s="1"/>
  <c r="I127" i="3"/>
  <c r="I138" i="3" s="1"/>
  <c r="H127" i="3"/>
  <c r="H138" i="3" s="1"/>
  <c r="G127" i="3"/>
  <c r="G138" i="3" s="1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I119" i="3" s="1"/>
  <c r="H108" i="3"/>
  <c r="H119" i="3" s="1"/>
  <c r="G108" i="3"/>
  <c r="G119" i="3" s="1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J100" i="3" s="1"/>
  <c r="I89" i="3"/>
  <c r="I100" i="3" s="1"/>
  <c r="H89" i="3"/>
  <c r="H100" i="3" s="1"/>
  <c r="G89" i="3"/>
  <c r="G100" i="3" s="1"/>
  <c r="F89" i="3"/>
  <c r="F100" i="3" s="1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J81" i="3" s="1"/>
  <c r="I70" i="3"/>
  <c r="I81" i="3" s="1"/>
  <c r="H70" i="3"/>
  <c r="H81" i="3" s="1"/>
  <c r="G70" i="3"/>
  <c r="G81" i="3" s="1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I62" i="3" s="1"/>
  <c r="H51" i="3"/>
  <c r="H62" i="3" s="1"/>
  <c r="G51" i="3"/>
  <c r="G62" i="3" s="1"/>
  <c r="F51" i="3"/>
  <c r="F62" i="3" s="1"/>
  <c r="B43" i="3"/>
  <c r="A43" i="3"/>
  <c r="L42" i="3"/>
  <c r="J42" i="3"/>
  <c r="I42" i="3"/>
  <c r="H42" i="3"/>
  <c r="G42" i="3"/>
  <c r="F42" i="3"/>
  <c r="B33" i="3"/>
  <c r="A33" i="3"/>
  <c r="L32" i="3"/>
  <c r="L43" i="3" s="1"/>
  <c r="J32" i="3"/>
  <c r="J43" i="3" s="1"/>
  <c r="I32" i="3"/>
  <c r="I43" i="3" s="1"/>
  <c r="H32" i="3"/>
  <c r="H43" i="3" s="1"/>
  <c r="G32" i="3"/>
  <c r="G43" i="3" s="1"/>
  <c r="F32" i="3"/>
  <c r="F43" i="3" s="1"/>
  <c r="B24" i="3"/>
  <c r="A24" i="3"/>
  <c r="L23" i="3"/>
  <c r="J23" i="3"/>
  <c r="I23" i="3"/>
  <c r="H23" i="3"/>
  <c r="G23" i="3"/>
  <c r="F23" i="3"/>
  <c r="B14" i="3"/>
  <c r="A14" i="3"/>
  <c r="L13" i="3"/>
  <c r="L24" i="3" s="1"/>
  <c r="J13" i="3"/>
  <c r="J24" i="3" s="1"/>
  <c r="I13" i="3"/>
  <c r="I24" i="3" s="1"/>
  <c r="I196" i="3" s="1"/>
  <c r="H13" i="3"/>
  <c r="H24" i="3" s="1"/>
  <c r="G13" i="3"/>
  <c r="G24" i="3" s="1"/>
  <c r="F13" i="3"/>
  <c r="F24" i="3" s="1"/>
  <c r="F196" i="4" l="1"/>
  <c r="J196" i="4"/>
  <c r="F196" i="3"/>
  <c r="J196" i="3"/>
  <c r="H196" i="3"/>
  <c r="G196" i="3"/>
  <c r="L196" i="3"/>
  <c r="B195" i="2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I195" i="2" s="1"/>
  <c r="H184" i="2"/>
  <c r="H195" i="2" s="1"/>
  <c r="G184" i="2"/>
  <c r="G195" i="2" s="1"/>
  <c r="F184" i="2"/>
  <c r="F195" i="2" s="1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I176" i="2" s="1"/>
  <c r="H165" i="2"/>
  <c r="H176" i="2" s="1"/>
  <c r="G165" i="2"/>
  <c r="G176" i="2" s="1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J157" i="2" s="1"/>
  <c r="I146" i="2"/>
  <c r="I157" i="2" s="1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L138" i="2" s="1"/>
  <c r="J127" i="2"/>
  <c r="J138" i="2" s="1"/>
  <c r="I127" i="2"/>
  <c r="I138" i="2" s="1"/>
  <c r="H127" i="2"/>
  <c r="H138" i="2" s="1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J119" i="2" s="1"/>
  <c r="I108" i="2"/>
  <c r="I119" i="2" s="1"/>
  <c r="H108" i="2"/>
  <c r="H119" i="2" s="1"/>
  <c r="G108" i="2"/>
  <c r="G119" i="2" s="1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L100" i="2" s="1"/>
  <c r="J89" i="2"/>
  <c r="J100" i="2" s="1"/>
  <c r="I89" i="2"/>
  <c r="I100" i="2" s="1"/>
  <c r="H89" i="2"/>
  <c r="H100" i="2" s="1"/>
  <c r="G89" i="2"/>
  <c r="G100" i="2" s="1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L81" i="2" s="1"/>
  <c r="J70" i="2"/>
  <c r="J81" i="2" s="1"/>
  <c r="I70" i="2"/>
  <c r="I81" i="2" s="1"/>
  <c r="H70" i="2"/>
  <c r="H81" i="2" s="1"/>
  <c r="G70" i="2"/>
  <c r="G81" i="2" s="1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L62" i="2" s="1"/>
  <c r="J51" i="2"/>
  <c r="J62" i="2" s="1"/>
  <c r="I51" i="2"/>
  <c r="I62" i="2" s="1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A33" i="2"/>
  <c r="L32" i="2"/>
  <c r="L43" i="2" s="1"/>
  <c r="J32" i="2"/>
  <c r="J43" i="2" s="1"/>
  <c r="I32" i="2"/>
  <c r="I43" i="2" s="1"/>
  <c r="H32" i="2"/>
  <c r="H43" i="2" s="1"/>
  <c r="G32" i="2"/>
  <c r="G43" i="2" s="1"/>
  <c r="F32" i="2"/>
  <c r="F43" i="2" s="1"/>
  <c r="B24" i="2"/>
  <c r="A24" i="2"/>
  <c r="L23" i="2"/>
  <c r="J23" i="2"/>
  <c r="I23" i="2"/>
  <c r="H23" i="2"/>
  <c r="G23" i="2"/>
  <c r="F23" i="2"/>
  <c r="B14" i="2"/>
  <c r="A14" i="2"/>
  <c r="L13" i="2"/>
  <c r="L24" i="2" s="1"/>
  <c r="J13" i="2"/>
  <c r="J24" i="2" s="1"/>
  <c r="I13" i="2"/>
  <c r="I24" i="2" s="1"/>
  <c r="H13" i="2"/>
  <c r="H24" i="2" s="1"/>
  <c r="G13" i="2"/>
  <c r="G24" i="2" s="1"/>
  <c r="F13" i="2"/>
  <c r="F24" i="2" s="1"/>
  <c r="I196" i="2" l="1"/>
  <c r="H196" i="2"/>
  <c r="J196" i="2"/>
  <c r="F196" i="2"/>
  <c r="L196" i="2"/>
  <c r="G196" i="2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H81" i="1"/>
  <c r="G81" i="1"/>
  <c r="G196" i="1" s="1"/>
  <c r="L62" i="1"/>
  <c r="L196" i="1" s="1"/>
  <c r="F62" i="1"/>
  <c r="J43" i="1"/>
  <c r="J196" i="1" s="1"/>
  <c r="I43" i="1"/>
  <c r="I196" i="1" s="1"/>
  <c r="H24" i="1"/>
  <c r="H196" i="1" s="1"/>
  <c r="G24" i="1"/>
  <c r="F196" i="1" l="1"/>
</calcChain>
</file>

<file path=xl/sharedStrings.xml><?xml version="1.0" encoding="utf-8"?>
<sst xmlns="http://schemas.openxmlformats.org/spreadsheetml/2006/main" count="1091" uniqueCount="121">
  <si>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</si>
  <si>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</si>
  <si>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</si>
  <si>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</si>
  <si>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</si>
  <si>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</si>
  <si>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</si>
  <si>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</si>
  <si>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</si>
  <si>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</si>
  <si>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</si>
  <si>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</si>
  <si>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</si>
  <si>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</si>
  <si>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</si>
  <si>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</si>
  <si>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</si>
  <si>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</si>
  <si>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</si>
  <si>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</si>
  <si>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</si>
  <si>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</si>
  <si>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</si>
  <si>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</si>
  <si>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</si>
  <si>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</si>
  <si>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</si>
  <si>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</si>
  <si>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</si>
  <si>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</si>
  <si>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</si>
  <si>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</si>
  <si>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</si>
  <si>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</si>
  <si>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</si>
  <si>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</si>
  <si>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</si>
  <si>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</si>
  <si>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</si>
  <si>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</si>
  <si>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Напиток Витошка</t>
  </si>
  <si>
    <t>Хлеб витаминный  1 кус.</t>
  </si>
  <si>
    <t>Салат из свежей капусты</t>
  </si>
  <si>
    <t>43/2004</t>
  </si>
  <si>
    <t>451/2004</t>
  </si>
  <si>
    <t>516/2004</t>
  </si>
  <si>
    <t>81/2003</t>
  </si>
  <si>
    <t>Каша гречневая рассыпчатая</t>
  </si>
  <si>
    <t>Напиток из шиповника</t>
  </si>
  <si>
    <t>нарезка овощная (огурец)</t>
  </si>
  <si>
    <t>Котлета мясная (св. выр)</t>
  </si>
  <si>
    <t>Картофельное пюре</t>
  </si>
  <si>
    <t>Капуста тушеная</t>
  </si>
  <si>
    <t>Компот из сухофруктов</t>
  </si>
  <si>
    <t>416/1996</t>
  </si>
  <si>
    <t>520/2004</t>
  </si>
  <si>
    <t>534/2004</t>
  </si>
  <si>
    <t>639/2004</t>
  </si>
  <si>
    <t>Рис припущеный</t>
  </si>
  <si>
    <t>Компот из яблок</t>
  </si>
  <si>
    <t>Морковь отварная с маслом раст.</t>
  </si>
  <si>
    <t>Запеканка из печени с рисом, соусом 90/30</t>
  </si>
  <si>
    <t>482/2004</t>
  </si>
  <si>
    <t>512/2004</t>
  </si>
  <si>
    <t>631/2004</t>
  </si>
  <si>
    <t>Котлета Рыбная (горбуша псг)</t>
  </si>
  <si>
    <t>Салат Здоровье</t>
  </si>
  <si>
    <t>ТТК</t>
  </si>
  <si>
    <t>388/2004</t>
  </si>
  <si>
    <t>Свекла отварная с маслом раст.</t>
  </si>
  <si>
    <t>Котлета из филе цыпленка бр. с соусом   90/50</t>
  </si>
  <si>
    <t>Биточки мясные с соусом 90/30</t>
  </si>
  <si>
    <t>Салат Бурячок</t>
  </si>
  <si>
    <t>Напиток лимонный</t>
  </si>
  <si>
    <t>Голубцы Любительские с соусом 110/50</t>
  </si>
  <si>
    <t>Кисель Валитек</t>
  </si>
  <si>
    <t xml:space="preserve">Картофельное пюре </t>
  </si>
  <si>
    <t>Тефтели с соусом 85/50</t>
  </si>
  <si>
    <t>Салат картофельный с зеленым горошком</t>
  </si>
  <si>
    <t>Плов  47/200</t>
  </si>
  <si>
    <t>Рис припущенный с овощами</t>
  </si>
  <si>
    <t>Кнели из филе птицы ** с соусом  90/50</t>
  </si>
  <si>
    <t>498/2004</t>
  </si>
  <si>
    <t>246/2004</t>
  </si>
  <si>
    <t>705/2004</t>
  </si>
  <si>
    <t>56/2004</t>
  </si>
  <si>
    <t>699/2004</t>
  </si>
  <si>
    <t>16/2003</t>
  </si>
  <si>
    <t>461/2004</t>
  </si>
  <si>
    <t>82/2003</t>
  </si>
  <si>
    <t>403/1994</t>
  </si>
  <si>
    <t>19/2003</t>
  </si>
  <si>
    <t>505/2004</t>
  </si>
  <si>
    <t>36/2004</t>
  </si>
  <si>
    <t>24/1996</t>
  </si>
  <si>
    <t>Директор</t>
  </si>
  <si>
    <t>Фаттахутдинова С.В.</t>
  </si>
  <si>
    <t xml:space="preserve">Шницель мясной  </t>
  </si>
  <si>
    <t xml:space="preserve">Салат Здоровье </t>
  </si>
  <si>
    <t xml:space="preserve">Картофельное пюре  </t>
  </si>
  <si>
    <t>Салат из свежих огурцов</t>
  </si>
  <si>
    <t>Компот из свежих фруктов</t>
  </si>
  <si>
    <t>Салат Нежный</t>
  </si>
  <si>
    <t>Напиток из свежих фруктов</t>
  </si>
  <si>
    <t>Салат из свежих помидор</t>
  </si>
  <si>
    <t>Рыба под сырной корочкой</t>
  </si>
  <si>
    <t>Напиток из сока</t>
  </si>
  <si>
    <t xml:space="preserve">Рис припущенный с овощами            </t>
  </si>
  <si>
    <t xml:space="preserve">Компот из яблок       </t>
  </si>
  <si>
    <t>Нарезка из свеж.огурцов</t>
  </si>
  <si>
    <t>Печень по-строгоновски 60/60</t>
  </si>
  <si>
    <t>Филе цыпленка в сметанном соусе   60/60</t>
  </si>
  <si>
    <t>Голубцы Любительские с соусом 120/60</t>
  </si>
  <si>
    <t>Бефстрогонов 50/50</t>
  </si>
  <si>
    <t xml:space="preserve">Котлета Рыбная </t>
  </si>
  <si>
    <t xml:space="preserve">Компот из сухофруктов </t>
  </si>
  <si>
    <t>07/2003</t>
  </si>
  <si>
    <t xml:space="preserve">Котлета мясная </t>
  </si>
  <si>
    <t>Кнели из филе птицы ** с соусом  80/50</t>
  </si>
  <si>
    <t>Плов  50/200</t>
  </si>
  <si>
    <t xml:space="preserve">Шницель мясной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</si>
</sst>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95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96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100</v>
      </c>
      <c r="G6" s="40">
        <v>26</v>
      </c>
      <c r="H6" s="40">
        <v>26</v>
      </c>
      <c r="I6" s="40">
        <v>32</v>
      </c>
      <c r="J6" s="40">
        <v>464</v>
      </c>
      <c r="K6" s="41" t="s">
        <v>44</v>
      </c>
      <c r="L6" s="40">
        <v>67.78</v>
      </c>
    </row>
    <row r="7" spans="1:12" ht="15" x14ac:dyDescent="0.25">
      <c r="A7" s="23"/>
      <c r="B7" s="15"/>
      <c r="C7" s="11"/>
      <c r="D7" s="6"/>
      <c r="E7" s="42" t="s">
        <v>39</v>
      </c>
      <c r="F7" s="43">
        <v>150</v>
      </c>
      <c r="G7" s="43">
        <v>5</v>
      </c>
      <c r="H7" s="43">
        <v>5</v>
      </c>
      <c r="I7" s="43">
        <v>35</v>
      </c>
      <c r="J7" s="43">
        <v>210</v>
      </c>
      <c r="K7" s="44" t="s">
        <v>45</v>
      </c>
      <c r="L7" s="43">
        <v>15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34</v>
      </c>
      <c r="K8" s="44" t="s">
        <v>46</v>
      </c>
      <c r="L8" s="43">
        <v>10.24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31.25</v>
      </c>
      <c r="G9" s="43">
        <v>3</v>
      </c>
      <c r="H9" s="43">
        <v>0</v>
      </c>
      <c r="I9" s="43">
        <v>18</v>
      </c>
      <c r="J9" s="43">
        <v>86</v>
      </c>
      <c r="K9" s="44"/>
      <c r="L9" s="43">
        <v>2.38</v>
      </c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60</v>
      </c>
      <c r="G11" s="40">
        <v>1</v>
      </c>
      <c r="H11" s="40">
        <v>2</v>
      </c>
      <c r="I11" s="40">
        <v>3</v>
      </c>
      <c r="J11" s="40">
        <v>32</v>
      </c>
      <c r="K11" s="41" t="s">
        <v>43</v>
      </c>
      <c r="L11" s="43">
        <v>10.6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541.25</v>
      </c>
      <c r="G13" s="19">
        <f t="shared" ref="G13:J13" si="0">SUM(G6:G12)</f>
        <v>35</v>
      </c>
      <c r="H13" s="19">
        <f t="shared" si="0"/>
        <v>33</v>
      </c>
      <c r="I13" s="19">
        <f t="shared" si="0"/>
        <v>97</v>
      </c>
      <c r="J13" s="19">
        <f t="shared" si="0"/>
        <v>826</v>
      </c>
      <c r="K13" s="25"/>
      <c r="L13" s="19">
        <f t="shared" ref="L13" si="1">SUM(L6:L12)</f>
        <v>105.99999999999999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541.25</v>
      </c>
      <c r="G24" s="32">
        <f t="shared" ref="G24:J24" si="4">G13+G23</f>
        <v>35</v>
      </c>
      <c r="H24" s="32">
        <f t="shared" si="4"/>
        <v>33</v>
      </c>
      <c r="I24" s="32">
        <f t="shared" si="4"/>
        <v>97</v>
      </c>
      <c r="J24" s="32">
        <f t="shared" si="4"/>
        <v>826</v>
      </c>
      <c r="K24" s="32"/>
      <c r="L24" s="32">
        <f t="shared" ref="L24" si="5">L13+L23</f>
        <v>105.99999999999999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90</v>
      </c>
      <c r="G25" s="40">
        <v>23</v>
      </c>
      <c r="H25" s="40">
        <v>23</v>
      </c>
      <c r="I25" s="40">
        <v>29</v>
      </c>
      <c r="J25" s="40">
        <v>418</v>
      </c>
      <c r="K25" s="41" t="s">
        <v>54</v>
      </c>
      <c r="L25" s="40">
        <v>61.96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100</v>
      </c>
      <c r="G26" s="43">
        <v>2</v>
      </c>
      <c r="H26" s="43">
        <v>4</v>
      </c>
      <c r="I26" s="43">
        <v>15</v>
      </c>
      <c r="J26" s="43">
        <v>103</v>
      </c>
      <c r="K26" s="44" t="s">
        <v>55</v>
      </c>
      <c r="L26" s="43">
        <v>13.14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50</v>
      </c>
      <c r="G27" s="43">
        <v>1</v>
      </c>
      <c r="H27" s="43">
        <v>2</v>
      </c>
      <c r="I27" s="43">
        <v>6</v>
      </c>
      <c r="J27" s="43">
        <v>43</v>
      </c>
      <c r="K27" s="44" t="s">
        <v>56</v>
      </c>
      <c r="L27" s="43">
        <v>12.94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200</v>
      </c>
      <c r="G28" s="43">
        <v>1</v>
      </c>
      <c r="H28" s="43">
        <v>0</v>
      </c>
      <c r="I28" s="43">
        <v>31</v>
      </c>
      <c r="J28" s="43">
        <v>123</v>
      </c>
      <c r="K28" s="44" t="s">
        <v>57</v>
      </c>
      <c r="L28" s="43">
        <v>7.75</v>
      </c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31.25</v>
      </c>
      <c r="G29" s="43">
        <v>3</v>
      </c>
      <c r="H29" s="43">
        <v>0</v>
      </c>
      <c r="I29" s="43">
        <v>18</v>
      </c>
      <c r="J29" s="43">
        <v>86</v>
      </c>
      <c r="K29" s="44"/>
      <c r="L29" s="43">
        <v>2.38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49</v>
      </c>
      <c r="F31" s="43">
        <v>40</v>
      </c>
      <c r="G31" s="43">
        <v>0</v>
      </c>
      <c r="H31" s="43">
        <v>0</v>
      </c>
      <c r="I31" s="43">
        <v>1</v>
      </c>
      <c r="J31" s="43">
        <v>6</v>
      </c>
      <c r="K31" s="44" t="s">
        <v>94</v>
      </c>
      <c r="L31" s="43">
        <v>7.83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511.25</v>
      </c>
      <c r="G32" s="19">
        <f t="shared" ref="G32" si="6">SUM(G25:G31)</f>
        <v>30</v>
      </c>
      <c r="H32" s="19">
        <f t="shared" ref="H32" si="7">SUM(H25:H31)</f>
        <v>29</v>
      </c>
      <c r="I32" s="19">
        <f t="shared" ref="I32" si="8">SUM(I25:I31)</f>
        <v>100</v>
      </c>
      <c r="J32" s="19">
        <f t="shared" ref="J32:L32" si="9">SUM(J25:J31)</f>
        <v>779</v>
      </c>
      <c r="K32" s="25"/>
      <c r="L32" s="19">
        <f t="shared" si="9"/>
        <v>105.99999999999999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511.25</v>
      </c>
      <c r="G43" s="32">
        <f t="shared" ref="G43" si="14">G32+G42</f>
        <v>30</v>
      </c>
      <c r="H43" s="32">
        <f t="shared" ref="H43" si="15">H32+H42</f>
        <v>29</v>
      </c>
      <c r="I43" s="32">
        <f t="shared" ref="I43" si="16">I32+I42</f>
        <v>100</v>
      </c>
      <c r="J43" s="32">
        <f t="shared" ref="J43:L43" si="17">J32+J42</f>
        <v>779</v>
      </c>
      <c r="K43" s="32"/>
      <c r="L43" s="32">
        <f t="shared" si="17"/>
        <v>105.99999999999999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120</v>
      </c>
      <c r="G44" s="40">
        <v>14</v>
      </c>
      <c r="H44" s="40">
        <v>19</v>
      </c>
      <c r="I44" s="40">
        <v>13</v>
      </c>
      <c r="J44" s="40">
        <v>297</v>
      </c>
      <c r="K44" s="41" t="s">
        <v>62</v>
      </c>
      <c r="L44" s="40">
        <v>68.28</v>
      </c>
    </row>
    <row r="45" spans="1:12" ht="15" x14ac:dyDescent="0.25">
      <c r="A45" s="23"/>
      <c r="B45" s="15"/>
      <c r="C45" s="11"/>
      <c r="D45" s="6"/>
      <c r="E45" s="42" t="s">
        <v>58</v>
      </c>
      <c r="F45" s="43">
        <v>150</v>
      </c>
      <c r="G45" s="43">
        <v>4</v>
      </c>
      <c r="H45" s="43">
        <v>5</v>
      </c>
      <c r="I45" s="43">
        <v>37</v>
      </c>
      <c r="J45" s="43">
        <v>211</v>
      </c>
      <c r="K45" s="44" t="s">
        <v>63</v>
      </c>
      <c r="L45" s="43">
        <v>13.86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34</v>
      </c>
      <c r="J46" s="43">
        <v>134</v>
      </c>
      <c r="K46" s="44" t="s">
        <v>64</v>
      </c>
      <c r="L46" s="43">
        <v>13.13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31.25</v>
      </c>
      <c r="G47" s="43">
        <v>3</v>
      </c>
      <c r="H47" s="43">
        <v>0</v>
      </c>
      <c r="I47" s="43">
        <v>18</v>
      </c>
      <c r="J47" s="43">
        <v>86</v>
      </c>
      <c r="K47" s="44"/>
      <c r="L47" s="43">
        <v>2.38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60</v>
      </c>
      <c r="F49" s="43">
        <v>60</v>
      </c>
      <c r="G49" s="43">
        <v>1</v>
      </c>
      <c r="H49" s="43">
        <v>6</v>
      </c>
      <c r="I49" s="43">
        <v>4</v>
      </c>
      <c r="J49" s="43">
        <v>73</v>
      </c>
      <c r="K49" s="50" t="s">
        <v>67</v>
      </c>
      <c r="L49" s="43">
        <v>8.35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561.25</v>
      </c>
      <c r="G51" s="19">
        <f t="shared" ref="G51" si="18">SUM(G44:G50)</f>
        <v>22</v>
      </c>
      <c r="H51" s="19">
        <f t="shared" ref="H51" si="19">SUM(H44:H50)</f>
        <v>30</v>
      </c>
      <c r="I51" s="19">
        <f t="shared" ref="I51" si="20">SUM(I44:I50)</f>
        <v>106</v>
      </c>
      <c r="J51" s="19">
        <f t="shared" ref="J51:L51" si="21">SUM(J44:J50)</f>
        <v>801</v>
      </c>
      <c r="K51" s="25"/>
      <c r="L51" s="19">
        <f t="shared" si="21"/>
        <v>105.99999999999999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561.25</v>
      </c>
      <c r="G62" s="32">
        <f t="shared" ref="G62" si="26">G51+G61</f>
        <v>22</v>
      </c>
      <c r="H62" s="32">
        <f t="shared" ref="H62" si="27">H51+H61</f>
        <v>30</v>
      </c>
      <c r="I62" s="32">
        <f t="shared" ref="I62" si="28">I51+I61</f>
        <v>106</v>
      </c>
      <c r="J62" s="32">
        <f t="shared" ref="J62:L62" si="29">J51+J61</f>
        <v>801</v>
      </c>
      <c r="K62" s="32"/>
      <c r="L62" s="32">
        <f t="shared" si="29"/>
        <v>105.99999999999999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90</v>
      </c>
      <c r="G63" s="40">
        <v>20</v>
      </c>
      <c r="H63" s="40">
        <v>13</v>
      </c>
      <c r="I63" s="40">
        <v>14</v>
      </c>
      <c r="J63" s="40">
        <v>257</v>
      </c>
      <c r="K63" s="41" t="s">
        <v>68</v>
      </c>
      <c r="L63" s="40">
        <v>64.819999999999993</v>
      </c>
    </row>
    <row r="64" spans="1:12" ht="15" x14ac:dyDescent="0.25">
      <c r="A64" s="23"/>
      <c r="B64" s="15"/>
      <c r="C64" s="11"/>
      <c r="D64" s="6"/>
      <c r="E64" s="42" t="s">
        <v>51</v>
      </c>
      <c r="F64" s="43">
        <v>150</v>
      </c>
      <c r="G64" s="43">
        <v>3</v>
      </c>
      <c r="H64" s="43">
        <v>6</v>
      </c>
      <c r="I64" s="43">
        <v>22</v>
      </c>
      <c r="J64" s="43">
        <v>155</v>
      </c>
      <c r="K64" s="44" t="s">
        <v>55</v>
      </c>
      <c r="L64" s="43">
        <v>19.71</v>
      </c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1</v>
      </c>
      <c r="H65" s="43">
        <v>0</v>
      </c>
      <c r="I65" s="43">
        <v>31</v>
      </c>
      <c r="J65" s="43">
        <v>123</v>
      </c>
      <c r="K65" s="44" t="s">
        <v>57</v>
      </c>
      <c r="L65" s="43">
        <v>7.75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31.25</v>
      </c>
      <c r="G66" s="43">
        <v>3</v>
      </c>
      <c r="H66" s="43">
        <v>0</v>
      </c>
      <c r="I66" s="43">
        <v>18</v>
      </c>
      <c r="J66" s="43">
        <v>86</v>
      </c>
      <c r="K66" s="44"/>
      <c r="L66" s="43">
        <v>2.38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66</v>
      </c>
      <c r="F68" s="43">
        <v>60</v>
      </c>
      <c r="G68" s="43">
        <v>1</v>
      </c>
      <c r="H68" s="43">
        <v>6</v>
      </c>
      <c r="I68" s="43">
        <v>5</v>
      </c>
      <c r="J68" s="43">
        <v>77</v>
      </c>
      <c r="K68" s="50"/>
      <c r="L68" s="43">
        <v>11.34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531.25</v>
      </c>
      <c r="G70" s="19">
        <f t="shared" ref="G70" si="30">SUM(G63:G69)</f>
        <v>28</v>
      </c>
      <c r="H70" s="19">
        <f t="shared" ref="H70" si="31">SUM(H63:H69)</f>
        <v>25</v>
      </c>
      <c r="I70" s="19">
        <f t="shared" ref="I70" si="32">SUM(I63:I69)</f>
        <v>90</v>
      </c>
      <c r="J70" s="19">
        <f t="shared" ref="J70:L70" si="33">SUM(J63:J69)</f>
        <v>698</v>
      </c>
      <c r="K70" s="25"/>
      <c r="L70" s="19">
        <f t="shared" si="33"/>
        <v>106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531.25</v>
      </c>
      <c r="G81" s="32">
        <f t="shared" ref="G81" si="38">G70+G80</f>
        <v>28</v>
      </c>
      <c r="H81" s="32">
        <f t="shared" ref="H81" si="39">H70+H80</f>
        <v>25</v>
      </c>
      <c r="I81" s="32">
        <f t="shared" ref="I81" si="40">I70+I80</f>
        <v>90</v>
      </c>
      <c r="J81" s="32">
        <f t="shared" ref="J81:L81" si="41">J70+J80</f>
        <v>698</v>
      </c>
      <c r="K81" s="32"/>
      <c r="L81" s="32">
        <f t="shared" si="41"/>
        <v>106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140</v>
      </c>
      <c r="G82" s="40">
        <v>17</v>
      </c>
      <c r="H82" s="40">
        <v>25</v>
      </c>
      <c r="I82" s="40">
        <v>17</v>
      </c>
      <c r="J82" s="40">
        <v>359</v>
      </c>
      <c r="K82" s="41" t="s">
        <v>82</v>
      </c>
      <c r="L82" s="40">
        <v>67.16</v>
      </c>
    </row>
    <row r="83" spans="1:12" ht="15" x14ac:dyDescent="0.25">
      <c r="A83" s="23"/>
      <c r="B83" s="15"/>
      <c r="C83" s="11"/>
      <c r="D83" s="6"/>
      <c r="E83" s="42" t="s">
        <v>47</v>
      </c>
      <c r="F83" s="43">
        <v>150</v>
      </c>
      <c r="G83" s="43">
        <v>8</v>
      </c>
      <c r="H83" s="43">
        <v>15</v>
      </c>
      <c r="I83" s="43">
        <v>41</v>
      </c>
      <c r="J83" s="43">
        <v>333</v>
      </c>
      <c r="K83" s="44" t="s">
        <v>83</v>
      </c>
      <c r="L83" s="43">
        <v>19.350000000000001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9</v>
      </c>
      <c r="J84" s="43">
        <v>34</v>
      </c>
      <c r="K84" s="44" t="s">
        <v>46</v>
      </c>
      <c r="L84" s="43">
        <v>10.24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31.25</v>
      </c>
      <c r="G85" s="43">
        <v>3</v>
      </c>
      <c r="H85" s="43">
        <v>0</v>
      </c>
      <c r="I85" s="43">
        <v>18</v>
      </c>
      <c r="J85" s="43">
        <v>86</v>
      </c>
      <c r="K85" s="44"/>
      <c r="L85" s="43">
        <v>2.38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69</v>
      </c>
      <c r="F87" s="43">
        <v>60</v>
      </c>
      <c r="G87" s="43">
        <v>1</v>
      </c>
      <c r="H87" s="43">
        <v>6</v>
      </c>
      <c r="I87" s="43">
        <v>5</v>
      </c>
      <c r="J87" s="43">
        <v>77</v>
      </c>
      <c r="K87" s="44">
        <v>2004</v>
      </c>
      <c r="L87" s="43">
        <v>6.87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581.25</v>
      </c>
      <c r="G89" s="19">
        <f t="shared" ref="G89" si="42">SUM(G82:G88)</f>
        <v>29</v>
      </c>
      <c r="H89" s="19">
        <f t="shared" ref="H89" si="43">SUM(H82:H88)</f>
        <v>46</v>
      </c>
      <c r="I89" s="19">
        <f t="shared" ref="I89" si="44">SUM(I82:I88)</f>
        <v>90</v>
      </c>
      <c r="J89" s="19">
        <f t="shared" ref="J89:L89" si="45">SUM(J82:J88)</f>
        <v>889</v>
      </c>
      <c r="K89" s="25"/>
      <c r="L89" s="19">
        <f t="shared" si="45"/>
        <v>105.99999999999999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581.25</v>
      </c>
      <c r="G100" s="32">
        <f t="shared" ref="G100" si="50">G89+G99</f>
        <v>29</v>
      </c>
      <c r="H100" s="32">
        <f t="shared" ref="H100" si="51">H89+H99</f>
        <v>46</v>
      </c>
      <c r="I100" s="32">
        <f t="shared" ref="I100" si="52">I89+I99</f>
        <v>90</v>
      </c>
      <c r="J100" s="32">
        <f t="shared" ref="J100:L100" si="53">J89+J99</f>
        <v>889</v>
      </c>
      <c r="K100" s="32"/>
      <c r="L100" s="32">
        <f t="shared" si="53"/>
        <v>105.99999999999999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120</v>
      </c>
      <c r="G101" s="40">
        <v>16</v>
      </c>
      <c r="H101" s="40">
        <v>15</v>
      </c>
      <c r="I101" s="40">
        <v>19</v>
      </c>
      <c r="J101" s="40">
        <v>279</v>
      </c>
      <c r="K101" s="41" t="s">
        <v>44</v>
      </c>
      <c r="L101" s="40">
        <v>61.64</v>
      </c>
    </row>
    <row r="102" spans="1:12" ht="15" x14ac:dyDescent="0.25">
      <c r="A102" s="23"/>
      <c r="B102" s="15"/>
      <c r="C102" s="11"/>
      <c r="D102" s="6"/>
      <c r="E102" s="42" t="s">
        <v>47</v>
      </c>
      <c r="F102" s="43">
        <v>150</v>
      </c>
      <c r="G102" s="43">
        <v>8</v>
      </c>
      <c r="H102" s="43">
        <v>15</v>
      </c>
      <c r="I102" s="43">
        <v>41</v>
      </c>
      <c r="J102" s="43">
        <v>333</v>
      </c>
      <c r="K102" s="44" t="s">
        <v>83</v>
      </c>
      <c r="L102" s="43">
        <v>19.350000000000001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</v>
      </c>
      <c r="H103" s="43">
        <v>0</v>
      </c>
      <c r="I103" s="43">
        <v>24</v>
      </c>
      <c r="J103" s="43">
        <v>91</v>
      </c>
      <c r="K103" s="44" t="s">
        <v>84</v>
      </c>
      <c r="L103" s="43">
        <v>12.03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31.25</v>
      </c>
      <c r="G104" s="43">
        <v>3</v>
      </c>
      <c r="H104" s="43">
        <v>0</v>
      </c>
      <c r="I104" s="43">
        <v>18</v>
      </c>
      <c r="J104" s="43">
        <v>86</v>
      </c>
      <c r="K104" s="44"/>
      <c r="L104" s="43">
        <v>2.38</v>
      </c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60</v>
      </c>
      <c r="G106" s="40">
        <v>1</v>
      </c>
      <c r="H106" s="40">
        <v>2</v>
      </c>
      <c r="I106" s="40">
        <v>3</v>
      </c>
      <c r="J106" s="40">
        <v>32</v>
      </c>
      <c r="K106" s="41" t="s">
        <v>43</v>
      </c>
      <c r="L106" s="43">
        <v>10.6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561.25</v>
      </c>
      <c r="G108" s="19">
        <f t="shared" ref="G108:J108" si="54">SUM(G101:G107)</f>
        <v>28</v>
      </c>
      <c r="H108" s="19">
        <f t="shared" si="54"/>
        <v>32</v>
      </c>
      <c r="I108" s="19">
        <f t="shared" si="54"/>
        <v>105</v>
      </c>
      <c r="J108" s="19">
        <f t="shared" si="54"/>
        <v>821</v>
      </c>
      <c r="K108" s="25"/>
      <c r="L108" s="19">
        <f t="shared" ref="L108" si="55">SUM(L101:L107)</f>
        <v>106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561.25</v>
      </c>
      <c r="G119" s="32">
        <f t="shared" ref="G119" si="58">G108+G118</f>
        <v>28</v>
      </c>
      <c r="H119" s="32">
        <f t="shared" ref="H119" si="59">H108+H118</f>
        <v>32</v>
      </c>
      <c r="I119" s="32">
        <f t="shared" ref="I119" si="60">I108+I118</f>
        <v>105</v>
      </c>
      <c r="J119" s="32">
        <f t="shared" ref="J119:L119" si="61">J108+J118</f>
        <v>821</v>
      </c>
      <c r="K119" s="32"/>
      <c r="L119" s="32">
        <f t="shared" si="61"/>
        <v>106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160</v>
      </c>
      <c r="G120" s="40">
        <v>11</v>
      </c>
      <c r="H120" s="40">
        <v>30</v>
      </c>
      <c r="I120" s="40">
        <v>17</v>
      </c>
      <c r="J120" s="40">
        <v>473</v>
      </c>
      <c r="K120" s="41" t="s">
        <v>85</v>
      </c>
      <c r="L120" s="40">
        <v>65.8</v>
      </c>
    </row>
    <row r="121" spans="1:12" ht="15" x14ac:dyDescent="0.25">
      <c r="A121" s="14"/>
      <c r="B121" s="15"/>
      <c r="C121" s="11"/>
      <c r="D121" s="6"/>
      <c r="E121" s="42" t="s">
        <v>39</v>
      </c>
      <c r="F121" s="43">
        <v>150</v>
      </c>
      <c r="G121" s="43">
        <v>5</v>
      </c>
      <c r="H121" s="43">
        <v>5</v>
      </c>
      <c r="I121" s="43">
        <v>35</v>
      </c>
      <c r="J121" s="43">
        <v>210</v>
      </c>
      <c r="K121" s="44" t="s">
        <v>45</v>
      </c>
      <c r="L121" s="43">
        <v>15</v>
      </c>
    </row>
    <row r="122" spans="1:12" ht="15" x14ac:dyDescent="0.25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0</v>
      </c>
      <c r="H122" s="43">
        <v>0</v>
      </c>
      <c r="I122" s="43">
        <v>25</v>
      </c>
      <c r="J122" s="43">
        <v>96</v>
      </c>
      <c r="K122" s="44" t="s">
        <v>86</v>
      </c>
      <c r="L122" s="43">
        <v>9.83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31.25</v>
      </c>
      <c r="G123" s="43">
        <v>3</v>
      </c>
      <c r="H123" s="43">
        <v>0</v>
      </c>
      <c r="I123" s="43">
        <v>18</v>
      </c>
      <c r="J123" s="43">
        <v>86</v>
      </c>
      <c r="K123" s="44"/>
      <c r="L123" s="43">
        <v>2.38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72</v>
      </c>
      <c r="F125" s="43">
        <v>60</v>
      </c>
      <c r="G125" s="43">
        <v>1</v>
      </c>
      <c r="H125" s="43">
        <v>9</v>
      </c>
      <c r="I125" s="43">
        <v>4</v>
      </c>
      <c r="J125" s="43">
        <v>100</v>
      </c>
      <c r="K125" s="44" t="s">
        <v>87</v>
      </c>
      <c r="L125" s="43">
        <v>12.99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601.25</v>
      </c>
      <c r="G127" s="19">
        <f t="shared" ref="G127:J127" si="62">SUM(G120:G126)</f>
        <v>20</v>
      </c>
      <c r="H127" s="19">
        <f t="shared" si="62"/>
        <v>44</v>
      </c>
      <c r="I127" s="19">
        <f t="shared" si="62"/>
        <v>99</v>
      </c>
      <c r="J127" s="19">
        <f t="shared" si="62"/>
        <v>965</v>
      </c>
      <c r="K127" s="25"/>
      <c r="L127" s="19">
        <f t="shared" ref="L127" si="63">SUM(L120:L126)</f>
        <v>105.99999999999999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0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601.25</v>
      </c>
      <c r="G138" s="32">
        <f t="shared" ref="G138" si="66">G127+G137</f>
        <v>20</v>
      </c>
      <c r="H138" s="32">
        <f t="shared" ref="H138" si="67">H127+H137</f>
        <v>44</v>
      </c>
      <c r="I138" s="32">
        <f t="shared" ref="I138" si="68">I127+I137</f>
        <v>99</v>
      </c>
      <c r="J138" s="32">
        <f t="shared" ref="J138:L138" si="69">J127+J137</f>
        <v>965</v>
      </c>
      <c r="K138" s="32"/>
      <c r="L138" s="32">
        <f t="shared" si="69"/>
        <v>105.99999999999999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135</v>
      </c>
      <c r="G139" s="40">
        <v>13</v>
      </c>
      <c r="H139" s="40">
        <v>17</v>
      </c>
      <c r="I139" s="40">
        <v>17</v>
      </c>
      <c r="J139" s="40">
        <v>271</v>
      </c>
      <c r="K139" s="41" t="s">
        <v>88</v>
      </c>
      <c r="L139" s="40">
        <v>61.37</v>
      </c>
    </row>
    <row r="140" spans="1:12" ht="15" x14ac:dyDescent="0.25">
      <c r="A140" s="23"/>
      <c r="B140" s="15"/>
      <c r="C140" s="11"/>
      <c r="D140" s="6"/>
      <c r="E140" s="42" t="s">
        <v>76</v>
      </c>
      <c r="F140" s="43">
        <v>150</v>
      </c>
      <c r="G140" s="43">
        <v>3</v>
      </c>
      <c r="H140" s="43">
        <v>6</v>
      </c>
      <c r="I140" s="43">
        <v>22</v>
      </c>
      <c r="J140" s="43">
        <v>155</v>
      </c>
      <c r="K140" s="44" t="s">
        <v>55</v>
      </c>
      <c r="L140" s="43">
        <v>19.71</v>
      </c>
    </row>
    <row r="141" spans="1:12" ht="15" x14ac:dyDescent="0.25">
      <c r="A141" s="23"/>
      <c r="B141" s="15"/>
      <c r="C141" s="11"/>
      <c r="D141" s="7" t="s">
        <v>22</v>
      </c>
      <c r="E141" s="42" t="s">
        <v>75</v>
      </c>
      <c r="F141" s="43">
        <v>200</v>
      </c>
      <c r="G141" s="43">
        <v>0</v>
      </c>
      <c r="H141" s="43">
        <v>0</v>
      </c>
      <c r="I141" s="43">
        <v>19</v>
      </c>
      <c r="J141" s="43">
        <v>75</v>
      </c>
      <c r="K141" s="44" t="s">
        <v>89</v>
      </c>
      <c r="L141" s="43">
        <v>11.2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31.25</v>
      </c>
      <c r="G142" s="43">
        <v>3</v>
      </c>
      <c r="H142" s="43">
        <v>0</v>
      </c>
      <c r="I142" s="43">
        <v>18</v>
      </c>
      <c r="J142" s="43">
        <v>86</v>
      </c>
      <c r="K142" s="44"/>
      <c r="L142" s="43">
        <v>2.38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66</v>
      </c>
      <c r="F144" s="43">
        <v>60</v>
      </c>
      <c r="G144" s="43">
        <v>1</v>
      </c>
      <c r="H144" s="43">
        <v>6</v>
      </c>
      <c r="I144" s="43">
        <v>5</v>
      </c>
      <c r="J144" s="43">
        <v>77</v>
      </c>
      <c r="K144" s="50"/>
      <c r="L144" s="43">
        <v>11.34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576.25</v>
      </c>
      <c r="G146" s="19">
        <f t="shared" ref="G146:J146" si="70">SUM(G139:G145)</f>
        <v>20</v>
      </c>
      <c r="H146" s="19">
        <f t="shared" si="70"/>
        <v>29</v>
      </c>
      <c r="I146" s="19">
        <f t="shared" si="70"/>
        <v>81</v>
      </c>
      <c r="J146" s="19">
        <f t="shared" si="70"/>
        <v>664</v>
      </c>
      <c r="K146" s="25"/>
      <c r="L146" s="19">
        <f t="shared" ref="L146" si="71">SUM(L139:L145)</f>
        <v>106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576.25</v>
      </c>
      <c r="G157" s="32">
        <f t="shared" ref="G157" si="74">G146+G156</f>
        <v>20</v>
      </c>
      <c r="H157" s="32">
        <f t="shared" ref="H157" si="75">H146+H156</f>
        <v>29</v>
      </c>
      <c r="I157" s="32">
        <f t="shared" ref="I157" si="76">I146+I156</f>
        <v>81</v>
      </c>
      <c r="J157" s="32">
        <f t="shared" ref="J157:L157" si="77">J146+J156</f>
        <v>664</v>
      </c>
      <c r="K157" s="32"/>
      <c r="L157" s="32">
        <f t="shared" si="77"/>
        <v>106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247</v>
      </c>
      <c r="G158" s="40">
        <v>7</v>
      </c>
      <c r="H158" s="40">
        <v>17</v>
      </c>
      <c r="I158" s="40">
        <v>25</v>
      </c>
      <c r="J158" s="40">
        <v>294</v>
      </c>
      <c r="K158" s="41" t="s">
        <v>90</v>
      </c>
      <c r="L158" s="40">
        <v>77.84</v>
      </c>
    </row>
    <row r="159" spans="1:12" ht="15" x14ac:dyDescent="0.25">
      <c r="A159" s="23"/>
      <c r="B159" s="15"/>
      <c r="C159" s="11"/>
      <c r="D159" s="6"/>
      <c r="E159" s="42" t="s">
        <v>48</v>
      </c>
      <c r="F159" s="43">
        <v>200</v>
      </c>
      <c r="G159" s="43">
        <v>0</v>
      </c>
      <c r="H159" s="43">
        <v>0</v>
      </c>
      <c r="I159" s="43">
        <v>24</v>
      </c>
      <c r="J159" s="43">
        <v>91</v>
      </c>
      <c r="K159" s="44" t="s">
        <v>84</v>
      </c>
      <c r="L159" s="43">
        <v>12.03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31.25</v>
      </c>
      <c r="G160" s="43">
        <v>3</v>
      </c>
      <c r="H160" s="43">
        <v>0</v>
      </c>
      <c r="I160" s="43">
        <v>18</v>
      </c>
      <c r="J160" s="43">
        <v>86</v>
      </c>
      <c r="K160" s="44"/>
      <c r="L160" s="43">
        <v>2.38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78</v>
      </c>
      <c r="F163" s="43">
        <v>60</v>
      </c>
      <c r="G163" s="43">
        <v>1</v>
      </c>
      <c r="H163" s="43">
        <v>9</v>
      </c>
      <c r="I163" s="43">
        <v>7</v>
      </c>
      <c r="J163" s="43">
        <v>116</v>
      </c>
      <c r="K163" s="44" t="s">
        <v>91</v>
      </c>
      <c r="L163" s="43">
        <v>13.75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538.25</v>
      </c>
      <c r="G165" s="19">
        <f t="shared" ref="G165:J165" si="78">SUM(G158:G164)</f>
        <v>11</v>
      </c>
      <c r="H165" s="19">
        <f t="shared" si="78"/>
        <v>26</v>
      </c>
      <c r="I165" s="19">
        <f t="shared" si="78"/>
        <v>74</v>
      </c>
      <c r="J165" s="19">
        <f t="shared" si="78"/>
        <v>587</v>
      </c>
      <c r="K165" s="25"/>
      <c r="L165" s="19">
        <f t="shared" ref="L165" si="79">SUM(L158:L164)</f>
        <v>106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538.25</v>
      </c>
      <c r="G176" s="32">
        <f t="shared" ref="G176" si="82">G165+G175</f>
        <v>11</v>
      </c>
      <c r="H176" s="32">
        <f t="shared" ref="H176" si="83">H165+H175</f>
        <v>26</v>
      </c>
      <c r="I176" s="32">
        <f t="shared" ref="I176" si="84">I165+I175</f>
        <v>74</v>
      </c>
      <c r="J176" s="32">
        <f t="shared" ref="J176:L176" si="85">J165+J175</f>
        <v>587</v>
      </c>
      <c r="K176" s="32"/>
      <c r="L176" s="32">
        <f t="shared" si="85"/>
        <v>106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140</v>
      </c>
      <c r="G177" s="40">
        <v>18</v>
      </c>
      <c r="H177" s="40">
        <v>21</v>
      </c>
      <c r="I177" s="40">
        <v>3</v>
      </c>
      <c r="J177" s="40">
        <v>275</v>
      </c>
      <c r="K177" s="41" t="s">
        <v>92</v>
      </c>
      <c r="L177" s="40">
        <v>68.849999999999994</v>
      </c>
    </row>
    <row r="178" spans="1:12" ht="15" x14ac:dyDescent="0.25">
      <c r="A178" s="23"/>
      <c r="B178" s="15"/>
      <c r="C178" s="11"/>
      <c r="D178" s="6"/>
      <c r="E178" s="42" t="s">
        <v>80</v>
      </c>
      <c r="F178" s="43">
        <v>150</v>
      </c>
      <c r="G178" s="43">
        <v>4</v>
      </c>
      <c r="H178" s="43">
        <v>7</v>
      </c>
      <c r="I178" s="43">
        <v>39</v>
      </c>
      <c r="J178" s="43">
        <v>233</v>
      </c>
      <c r="K178" s="44" t="s">
        <v>93</v>
      </c>
      <c r="L178" s="43">
        <v>15.03</v>
      </c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</v>
      </c>
      <c r="H179" s="43">
        <v>0</v>
      </c>
      <c r="I179" s="43">
        <v>34</v>
      </c>
      <c r="J179" s="43">
        <v>134</v>
      </c>
      <c r="K179" s="44" t="s">
        <v>64</v>
      </c>
      <c r="L179" s="43">
        <v>12.87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31.25</v>
      </c>
      <c r="G180" s="43">
        <v>3</v>
      </c>
      <c r="H180" s="43">
        <v>0</v>
      </c>
      <c r="I180" s="43">
        <v>18</v>
      </c>
      <c r="J180" s="43">
        <v>86</v>
      </c>
      <c r="K180" s="44"/>
      <c r="L180" s="43">
        <v>2.38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69</v>
      </c>
      <c r="F182" s="43">
        <v>60</v>
      </c>
      <c r="G182" s="43">
        <v>1</v>
      </c>
      <c r="H182" s="43">
        <v>6</v>
      </c>
      <c r="I182" s="43">
        <v>5</v>
      </c>
      <c r="J182" s="43">
        <v>77</v>
      </c>
      <c r="K182" s="44">
        <v>2004</v>
      </c>
      <c r="L182" s="43">
        <v>6.87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581.25</v>
      </c>
      <c r="G184" s="19">
        <f t="shared" ref="G184:J184" si="86">SUM(G177:G183)</f>
        <v>26</v>
      </c>
      <c r="H184" s="19">
        <f t="shared" si="86"/>
        <v>34</v>
      </c>
      <c r="I184" s="19">
        <f t="shared" si="86"/>
        <v>99</v>
      </c>
      <c r="J184" s="19">
        <f t="shared" si="86"/>
        <v>805</v>
      </c>
      <c r="K184" s="25"/>
      <c r="L184" s="19">
        <f t="shared" ref="L184" si="87">SUM(L177:L183)</f>
        <v>106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581.25</v>
      </c>
      <c r="G195" s="32">
        <f t="shared" ref="G195" si="90">G184+G194</f>
        <v>26</v>
      </c>
      <c r="H195" s="32">
        <f t="shared" ref="H195" si="91">H184+H194</f>
        <v>34</v>
      </c>
      <c r="I195" s="32">
        <f t="shared" ref="I195" si="92">I184+I194</f>
        <v>99</v>
      </c>
      <c r="J195" s="32">
        <f t="shared" ref="J195:L195" si="93">J184+J194</f>
        <v>805</v>
      </c>
      <c r="K195" s="32"/>
      <c r="L195" s="32">
        <f t="shared" si="93"/>
        <v>106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558.45000000000005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24.9</v>
      </c>
      <c r="H196" s="34">
        <f t="shared" si="94"/>
        <v>32.799999999999997</v>
      </c>
      <c r="I196" s="34">
        <f t="shared" si="94"/>
        <v>94.1</v>
      </c>
      <c r="J196" s="34">
        <f t="shared" si="94"/>
        <v>783.5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31496062992125984" right="0.31496062992125984" top="0.15748031496062992" bottom="0.1574803149606299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6"/>
  <sheetViews>
    <sheetView topLeftCell="A160" workbookViewId="0">
      <selection activeCell="A160" sqref="A1:XFD104857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95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96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120</v>
      </c>
      <c r="F6" s="40">
        <v>90</v>
      </c>
      <c r="G6" s="40">
        <v>16</v>
      </c>
      <c r="H6" s="40">
        <v>17</v>
      </c>
      <c r="I6" s="40">
        <v>21</v>
      </c>
      <c r="J6" s="40">
        <v>297</v>
      </c>
      <c r="K6" s="41" t="s">
        <v>44</v>
      </c>
      <c r="L6" s="40">
        <v>80.53</v>
      </c>
    </row>
    <row r="7" spans="1:12" ht="15" x14ac:dyDescent="0.25">
      <c r="A7" s="23"/>
      <c r="B7" s="15"/>
      <c r="C7" s="11"/>
      <c r="D7" s="6"/>
      <c r="E7" s="42" t="s">
        <v>39</v>
      </c>
      <c r="F7" s="43">
        <v>150</v>
      </c>
      <c r="G7" s="43">
        <v>5</v>
      </c>
      <c r="H7" s="43">
        <v>5</v>
      </c>
      <c r="I7" s="43">
        <v>35</v>
      </c>
      <c r="J7" s="43">
        <v>210</v>
      </c>
      <c r="K7" s="44" t="s">
        <v>45</v>
      </c>
      <c r="L7" s="43">
        <v>16.5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34</v>
      </c>
      <c r="K8" s="44" t="s">
        <v>46</v>
      </c>
      <c r="L8" s="43">
        <v>11.04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31.25</v>
      </c>
      <c r="G9" s="43">
        <v>3</v>
      </c>
      <c r="H9" s="43">
        <v>0</v>
      </c>
      <c r="I9" s="43">
        <v>18</v>
      </c>
      <c r="J9" s="43">
        <v>86</v>
      </c>
      <c r="K9" s="44"/>
      <c r="L9" s="43">
        <v>2.61</v>
      </c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60</v>
      </c>
      <c r="G11" s="40">
        <v>1</v>
      </c>
      <c r="H11" s="40">
        <v>3</v>
      </c>
      <c r="I11" s="40">
        <v>6</v>
      </c>
      <c r="J11" s="40">
        <v>53</v>
      </c>
      <c r="K11" s="41" t="s">
        <v>43</v>
      </c>
      <c r="L11" s="43">
        <v>6.32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531.25</v>
      </c>
      <c r="G13" s="19">
        <f t="shared" ref="G13:J13" si="0">SUM(G6:G12)</f>
        <v>25</v>
      </c>
      <c r="H13" s="19">
        <f t="shared" si="0"/>
        <v>25</v>
      </c>
      <c r="I13" s="19">
        <f t="shared" si="0"/>
        <v>89</v>
      </c>
      <c r="J13" s="19">
        <f t="shared" si="0"/>
        <v>680</v>
      </c>
      <c r="K13" s="25"/>
      <c r="L13" s="19">
        <f t="shared" ref="L13" si="1">SUM(L6:L12)</f>
        <v>117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531.25</v>
      </c>
      <c r="G24" s="32">
        <f t="shared" ref="G24:J24" si="4">G13+G23</f>
        <v>25</v>
      </c>
      <c r="H24" s="32">
        <f t="shared" si="4"/>
        <v>25</v>
      </c>
      <c r="I24" s="32">
        <f t="shared" si="4"/>
        <v>89</v>
      </c>
      <c r="J24" s="32">
        <f t="shared" si="4"/>
        <v>680</v>
      </c>
      <c r="K24" s="32"/>
      <c r="L24" s="32">
        <f t="shared" ref="L24" si="5">L13+L23</f>
        <v>117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117</v>
      </c>
      <c r="F25" s="40">
        <v>100</v>
      </c>
      <c r="G25" s="40">
        <v>26</v>
      </c>
      <c r="H25" s="40">
        <v>26</v>
      </c>
      <c r="I25" s="40">
        <v>32</v>
      </c>
      <c r="J25" s="40">
        <v>464</v>
      </c>
      <c r="K25" s="41" t="s">
        <v>54</v>
      </c>
      <c r="L25" s="40">
        <v>73.37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100</v>
      </c>
      <c r="G26" s="43">
        <v>2</v>
      </c>
      <c r="H26" s="43">
        <v>4</v>
      </c>
      <c r="I26" s="43">
        <v>15</v>
      </c>
      <c r="J26" s="43">
        <v>103</v>
      </c>
      <c r="K26" s="44" t="s">
        <v>55</v>
      </c>
      <c r="L26" s="43">
        <v>12.03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50</v>
      </c>
      <c r="G27" s="43">
        <v>2</v>
      </c>
      <c r="H27" s="43">
        <v>2</v>
      </c>
      <c r="I27" s="43">
        <v>6</v>
      </c>
      <c r="J27" s="43">
        <v>43</v>
      </c>
      <c r="K27" s="44" t="s">
        <v>56</v>
      </c>
      <c r="L27" s="43">
        <v>11.12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200</v>
      </c>
      <c r="G28" s="43">
        <v>1</v>
      </c>
      <c r="H28" s="43">
        <v>0</v>
      </c>
      <c r="I28" s="43">
        <v>31</v>
      </c>
      <c r="J28" s="43">
        <v>123</v>
      </c>
      <c r="K28" s="44" t="s">
        <v>57</v>
      </c>
      <c r="L28" s="43">
        <v>7.19</v>
      </c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31.25</v>
      </c>
      <c r="G29" s="43">
        <v>3</v>
      </c>
      <c r="H29" s="43">
        <v>0</v>
      </c>
      <c r="I29" s="43">
        <v>18</v>
      </c>
      <c r="J29" s="43">
        <v>86</v>
      </c>
      <c r="K29" s="44"/>
      <c r="L29" s="43">
        <v>2.61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49</v>
      </c>
      <c r="F31" s="43">
        <v>60</v>
      </c>
      <c r="G31" s="43">
        <v>1</v>
      </c>
      <c r="H31" s="43">
        <v>0</v>
      </c>
      <c r="I31" s="43">
        <v>2</v>
      </c>
      <c r="J31" s="43">
        <v>8</v>
      </c>
      <c r="K31" s="44" t="s">
        <v>94</v>
      </c>
      <c r="L31" s="43">
        <v>10.68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541.25</v>
      </c>
      <c r="G32" s="19">
        <f t="shared" ref="G32:L32" si="6">SUM(G25:G31)</f>
        <v>35</v>
      </c>
      <c r="H32" s="19">
        <f t="shared" si="6"/>
        <v>32</v>
      </c>
      <c r="I32" s="19">
        <f t="shared" si="6"/>
        <v>104</v>
      </c>
      <c r="J32" s="19">
        <f t="shared" si="6"/>
        <v>827</v>
      </c>
      <c r="K32" s="25"/>
      <c r="L32" s="19">
        <f t="shared" si="6"/>
        <v>117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541.25</v>
      </c>
      <c r="G43" s="32">
        <f t="shared" ref="G43:L43" si="8">G32+G42</f>
        <v>35</v>
      </c>
      <c r="H43" s="32">
        <f t="shared" si="8"/>
        <v>32</v>
      </c>
      <c r="I43" s="32">
        <f t="shared" si="8"/>
        <v>104</v>
      </c>
      <c r="J43" s="32">
        <f t="shared" si="8"/>
        <v>827</v>
      </c>
      <c r="K43" s="32"/>
      <c r="L43" s="32">
        <f t="shared" si="8"/>
        <v>117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110</v>
      </c>
      <c r="F44" s="40">
        <v>120</v>
      </c>
      <c r="G44" s="40">
        <v>17</v>
      </c>
      <c r="H44" s="40">
        <v>14</v>
      </c>
      <c r="I44" s="40">
        <v>4</v>
      </c>
      <c r="J44" s="40">
        <v>210</v>
      </c>
      <c r="K44" s="41" t="s">
        <v>62</v>
      </c>
      <c r="L44" s="40">
        <v>83.25</v>
      </c>
    </row>
    <row r="45" spans="1:12" ht="15" x14ac:dyDescent="0.25">
      <c r="A45" s="23"/>
      <c r="B45" s="15"/>
      <c r="C45" s="11"/>
      <c r="D45" s="6"/>
      <c r="E45" s="42" t="s">
        <v>58</v>
      </c>
      <c r="F45" s="43">
        <v>150</v>
      </c>
      <c r="G45" s="43">
        <v>4</v>
      </c>
      <c r="H45" s="43">
        <v>5</v>
      </c>
      <c r="I45" s="43">
        <v>37</v>
      </c>
      <c r="J45" s="43">
        <v>211</v>
      </c>
      <c r="K45" s="44" t="s">
        <v>63</v>
      </c>
      <c r="L45" s="43">
        <v>16.260000000000002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34</v>
      </c>
      <c r="J46" s="43">
        <v>134</v>
      </c>
      <c r="K46" s="44" t="s">
        <v>64</v>
      </c>
      <c r="L46" s="43">
        <v>7.68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31.25</v>
      </c>
      <c r="G47" s="43">
        <v>3</v>
      </c>
      <c r="H47" s="43">
        <v>0</v>
      </c>
      <c r="I47" s="43">
        <v>18</v>
      </c>
      <c r="J47" s="43">
        <v>86</v>
      </c>
      <c r="K47" s="44"/>
      <c r="L47" s="43">
        <v>2.61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60</v>
      </c>
      <c r="F49" s="43">
        <v>60</v>
      </c>
      <c r="G49" s="43">
        <v>1</v>
      </c>
      <c r="H49" s="43">
        <v>6</v>
      </c>
      <c r="I49" s="43">
        <v>4</v>
      </c>
      <c r="J49" s="43">
        <v>73</v>
      </c>
      <c r="K49" s="50" t="s">
        <v>67</v>
      </c>
      <c r="L49" s="43">
        <v>7.2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561.25</v>
      </c>
      <c r="G51" s="19">
        <f t="shared" ref="G51:L51" si="9">SUM(G44:G50)</f>
        <v>25</v>
      </c>
      <c r="H51" s="19">
        <f t="shared" si="9"/>
        <v>25</v>
      </c>
      <c r="I51" s="19">
        <f t="shared" si="9"/>
        <v>97</v>
      </c>
      <c r="J51" s="19">
        <f t="shared" si="9"/>
        <v>714</v>
      </c>
      <c r="K51" s="25"/>
      <c r="L51" s="19">
        <f t="shared" si="9"/>
        <v>117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561.25</v>
      </c>
      <c r="G62" s="32">
        <f t="shared" ref="G62:L62" si="11">G51+G61</f>
        <v>25</v>
      </c>
      <c r="H62" s="32">
        <f t="shared" si="11"/>
        <v>25</v>
      </c>
      <c r="I62" s="32">
        <f t="shared" si="11"/>
        <v>97</v>
      </c>
      <c r="J62" s="32">
        <f t="shared" si="11"/>
        <v>714</v>
      </c>
      <c r="K62" s="32"/>
      <c r="L62" s="32">
        <f t="shared" si="11"/>
        <v>117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114</v>
      </c>
      <c r="F63" s="40">
        <v>100</v>
      </c>
      <c r="G63" s="40">
        <v>22</v>
      </c>
      <c r="H63" s="40">
        <v>15</v>
      </c>
      <c r="I63" s="40">
        <v>16</v>
      </c>
      <c r="J63" s="40">
        <v>286</v>
      </c>
      <c r="K63" s="41" t="s">
        <v>68</v>
      </c>
      <c r="L63" s="40">
        <v>75.61</v>
      </c>
    </row>
    <row r="64" spans="1:12" ht="15" x14ac:dyDescent="0.25">
      <c r="A64" s="23"/>
      <c r="B64" s="15"/>
      <c r="C64" s="11"/>
      <c r="D64" s="6"/>
      <c r="E64" s="42" t="s">
        <v>99</v>
      </c>
      <c r="F64" s="43">
        <v>150</v>
      </c>
      <c r="G64" s="43">
        <v>3.24</v>
      </c>
      <c r="H64" s="43">
        <v>5.6</v>
      </c>
      <c r="I64" s="43">
        <v>21.93</v>
      </c>
      <c r="J64" s="43">
        <v>155</v>
      </c>
      <c r="K64" s="44" t="s">
        <v>55</v>
      </c>
      <c r="L64" s="43">
        <v>18.850000000000001</v>
      </c>
    </row>
    <row r="65" spans="1:12" ht="15" x14ac:dyDescent="0.25">
      <c r="A65" s="23"/>
      <c r="B65" s="15"/>
      <c r="C65" s="11"/>
      <c r="D65" s="7" t="s">
        <v>22</v>
      </c>
      <c r="E65" s="42" t="s">
        <v>115</v>
      </c>
      <c r="F65" s="43">
        <v>200</v>
      </c>
      <c r="G65" s="43">
        <v>0</v>
      </c>
      <c r="H65" s="43">
        <v>0</v>
      </c>
      <c r="I65" s="43">
        <v>24</v>
      </c>
      <c r="J65" s="43">
        <v>91</v>
      </c>
      <c r="K65" s="44" t="s">
        <v>57</v>
      </c>
      <c r="L65" s="43">
        <v>11.52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31.25</v>
      </c>
      <c r="G66" s="43">
        <v>3</v>
      </c>
      <c r="H66" s="43">
        <v>0</v>
      </c>
      <c r="I66" s="43">
        <v>18</v>
      </c>
      <c r="J66" s="43">
        <v>86</v>
      </c>
      <c r="K66" s="43"/>
      <c r="L66" s="43">
        <v>2.61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98</v>
      </c>
      <c r="F68" s="43">
        <v>60</v>
      </c>
      <c r="G68" s="43">
        <v>0.76</v>
      </c>
      <c r="H68" s="43">
        <v>6.05</v>
      </c>
      <c r="I68" s="43">
        <v>5.04</v>
      </c>
      <c r="J68" s="43">
        <v>76.8</v>
      </c>
      <c r="K68" s="51" t="s">
        <v>116</v>
      </c>
      <c r="L68" s="43">
        <v>8.41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541.25</v>
      </c>
      <c r="G70" s="19">
        <f t="shared" ref="G70:L70" si="12">SUM(G63:G69)</f>
        <v>29.000000000000004</v>
      </c>
      <c r="H70" s="19">
        <f t="shared" si="12"/>
        <v>26.650000000000002</v>
      </c>
      <c r="I70" s="19">
        <f t="shared" si="12"/>
        <v>84.970000000000013</v>
      </c>
      <c r="J70" s="19">
        <f t="shared" si="12"/>
        <v>694.8</v>
      </c>
      <c r="K70" s="25"/>
      <c r="L70" s="19">
        <f t="shared" si="12"/>
        <v>117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541.25</v>
      </c>
      <c r="G81" s="32">
        <f t="shared" ref="G81:L81" si="14">G70+G80</f>
        <v>29.000000000000004</v>
      </c>
      <c r="H81" s="32">
        <f t="shared" si="14"/>
        <v>26.650000000000002</v>
      </c>
      <c r="I81" s="32">
        <f t="shared" si="14"/>
        <v>84.970000000000013</v>
      </c>
      <c r="J81" s="32">
        <f t="shared" si="14"/>
        <v>694.8</v>
      </c>
      <c r="K81" s="32"/>
      <c r="L81" s="32">
        <f t="shared" si="14"/>
        <v>117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111</v>
      </c>
      <c r="F82" s="40">
        <v>120</v>
      </c>
      <c r="G82" s="40">
        <v>17</v>
      </c>
      <c r="H82" s="40">
        <v>25</v>
      </c>
      <c r="I82" s="40">
        <v>6</v>
      </c>
      <c r="J82" s="40">
        <v>307</v>
      </c>
      <c r="K82" s="41" t="s">
        <v>82</v>
      </c>
      <c r="L82" s="40">
        <v>57.74</v>
      </c>
    </row>
    <row r="83" spans="1:12" ht="15" x14ac:dyDescent="0.25">
      <c r="A83" s="23"/>
      <c r="B83" s="15"/>
      <c r="C83" s="11"/>
      <c r="D83" s="6"/>
      <c r="E83" s="42" t="s">
        <v>47</v>
      </c>
      <c r="F83" s="43">
        <v>150</v>
      </c>
      <c r="G83" s="43">
        <v>9</v>
      </c>
      <c r="H83" s="43">
        <v>7</v>
      </c>
      <c r="I83" s="43">
        <v>44</v>
      </c>
      <c r="J83" s="43">
        <v>278</v>
      </c>
      <c r="K83" s="44" t="s">
        <v>83</v>
      </c>
      <c r="L83" s="43">
        <v>15.16</v>
      </c>
    </row>
    <row r="84" spans="1:12" ht="15" x14ac:dyDescent="0.25">
      <c r="A84" s="23"/>
      <c r="B84" s="15"/>
      <c r="C84" s="11"/>
      <c r="D84" s="7" t="s">
        <v>22</v>
      </c>
      <c r="E84" s="42" t="s">
        <v>101</v>
      </c>
      <c r="F84" s="43">
        <v>200</v>
      </c>
      <c r="G84" s="43">
        <v>1</v>
      </c>
      <c r="H84" s="43">
        <v>0</v>
      </c>
      <c r="I84" s="43">
        <v>34</v>
      </c>
      <c r="J84" s="43">
        <v>134</v>
      </c>
      <c r="K84" s="44" t="s">
        <v>46</v>
      </c>
      <c r="L84" s="43">
        <v>26.92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31.25</v>
      </c>
      <c r="G85" s="43">
        <v>3</v>
      </c>
      <c r="H85" s="43">
        <v>0</v>
      </c>
      <c r="I85" s="43">
        <v>18</v>
      </c>
      <c r="J85" s="43">
        <v>86</v>
      </c>
      <c r="K85" s="44"/>
      <c r="L85" s="43">
        <v>2.61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100</v>
      </c>
      <c r="F87" s="43">
        <v>60</v>
      </c>
      <c r="G87" s="43">
        <v>0</v>
      </c>
      <c r="H87" s="43">
        <v>12</v>
      </c>
      <c r="I87" s="43">
        <v>1</v>
      </c>
      <c r="J87" s="43">
        <v>115</v>
      </c>
      <c r="K87" s="44">
        <v>2004</v>
      </c>
      <c r="L87" s="43">
        <v>14.57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561.25</v>
      </c>
      <c r="G89" s="19">
        <f t="shared" ref="G89:L89" si="15">SUM(G82:G88)</f>
        <v>30</v>
      </c>
      <c r="H89" s="19">
        <f t="shared" si="15"/>
        <v>44</v>
      </c>
      <c r="I89" s="19">
        <f t="shared" si="15"/>
        <v>103</v>
      </c>
      <c r="J89" s="19">
        <f t="shared" si="15"/>
        <v>920</v>
      </c>
      <c r="K89" s="25"/>
      <c r="L89" s="19">
        <f t="shared" si="15"/>
        <v>117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561.25</v>
      </c>
      <c r="G100" s="32">
        <f t="shared" ref="G100:L100" si="17">G89+G99</f>
        <v>30</v>
      </c>
      <c r="H100" s="32">
        <f t="shared" si="17"/>
        <v>44</v>
      </c>
      <c r="I100" s="32">
        <f t="shared" si="17"/>
        <v>103</v>
      </c>
      <c r="J100" s="32">
        <f t="shared" si="17"/>
        <v>920</v>
      </c>
      <c r="K100" s="32"/>
      <c r="L100" s="32">
        <f t="shared" si="17"/>
        <v>117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112</v>
      </c>
      <c r="F101" s="40">
        <v>180</v>
      </c>
      <c r="G101" s="40">
        <v>12</v>
      </c>
      <c r="H101" s="40">
        <v>33</v>
      </c>
      <c r="I101" s="40">
        <v>18</v>
      </c>
      <c r="J101" s="40">
        <v>516</v>
      </c>
      <c r="K101" s="41" t="s">
        <v>85</v>
      </c>
      <c r="L101" s="40">
        <v>77.44</v>
      </c>
    </row>
    <row r="102" spans="1:12" ht="15" x14ac:dyDescent="0.25">
      <c r="A102" s="23"/>
      <c r="B102" s="15"/>
      <c r="C102" s="11"/>
      <c r="D102" s="6"/>
      <c r="E102" s="42" t="s">
        <v>39</v>
      </c>
      <c r="F102" s="43">
        <v>150</v>
      </c>
      <c r="G102" s="43">
        <v>5</v>
      </c>
      <c r="H102" s="43">
        <v>5</v>
      </c>
      <c r="I102" s="43">
        <v>35</v>
      </c>
      <c r="J102" s="43">
        <v>210</v>
      </c>
      <c r="K102" s="44" t="s">
        <v>45</v>
      </c>
      <c r="L102" s="43">
        <v>16.5</v>
      </c>
    </row>
    <row r="103" spans="1:12" ht="15" x14ac:dyDescent="0.25">
      <c r="A103" s="23"/>
      <c r="B103" s="15"/>
      <c r="C103" s="11"/>
      <c r="D103" s="7" t="s">
        <v>22</v>
      </c>
      <c r="E103" s="42" t="s">
        <v>73</v>
      </c>
      <c r="F103" s="43">
        <v>200</v>
      </c>
      <c r="G103" s="43">
        <v>0</v>
      </c>
      <c r="H103" s="43">
        <v>0</v>
      </c>
      <c r="I103" s="43">
        <v>25</v>
      </c>
      <c r="J103" s="43">
        <v>96</v>
      </c>
      <c r="K103" s="44" t="s">
        <v>86</v>
      </c>
      <c r="L103" s="43">
        <v>8.4499999999999993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31.25</v>
      </c>
      <c r="G104" s="43">
        <v>3</v>
      </c>
      <c r="H104" s="43">
        <v>0</v>
      </c>
      <c r="I104" s="43">
        <v>18</v>
      </c>
      <c r="J104" s="43">
        <v>86</v>
      </c>
      <c r="K104" s="44"/>
      <c r="L104" s="43">
        <v>2.61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72</v>
      </c>
      <c r="F106" s="43">
        <v>60</v>
      </c>
      <c r="G106" s="43">
        <v>1</v>
      </c>
      <c r="H106" s="43">
        <v>9</v>
      </c>
      <c r="I106" s="43">
        <v>4</v>
      </c>
      <c r="J106" s="43">
        <v>100</v>
      </c>
      <c r="K106" s="44" t="s">
        <v>87</v>
      </c>
      <c r="L106" s="43">
        <v>12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621.25</v>
      </c>
      <c r="G108" s="19">
        <f t="shared" ref="G108:J108" si="18">SUM(G101:G107)</f>
        <v>21</v>
      </c>
      <c r="H108" s="19">
        <f t="shared" si="18"/>
        <v>47</v>
      </c>
      <c r="I108" s="19">
        <f t="shared" si="18"/>
        <v>100</v>
      </c>
      <c r="J108" s="19">
        <f t="shared" si="18"/>
        <v>1008</v>
      </c>
      <c r="K108" s="25"/>
      <c r="L108" s="19">
        <f t="shared" ref="L108" si="19">SUM(L101:L107)</f>
        <v>117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621.25</v>
      </c>
      <c r="G119" s="32">
        <f t="shared" ref="G119:L119" si="22">G108+G118</f>
        <v>21</v>
      </c>
      <c r="H119" s="32">
        <f t="shared" si="22"/>
        <v>47</v>
      </c>
      <c r="I119" s="32">
        <f t="shared" si="22"/>
        <v>100</v>
      </c>
      <c r="J119" s="32">
        <f t="shared" si="22"/>
        <v>1008</v>
      </c>
      <c r="K119" s="32"/>
      <c r="L119" s="32">
        <f t="shared" si="22"/>
        <v>117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113</v>
      </c>
      <c r="F120" s="40">
        <v>100</v>
      </c>
      <c r="G120" s="40">
        <v>21</v>
      </c>
      <c r="H120" s="40">
        <v>31</v>
      </c>
      <c r="I120" s="40">
        <v>31</v>
      </c>
      <c r="J120" s="40">
        <v>487</v>
      </c>
      <c r="K120" s="41" t="s">
        <v>44</v>
      </c>
      <c r="L120" s="40">
        <v>77.430000000000007</v>
      </c>
    </row>
    <row r="121" spans="1:12" ht="15" x14ac:dyDescent="0.25">
      <c r="A121" s="14"/>
      <c r="B121" s="15"/>
      <c r="C121" s="11"/>
      <c r="D121" s="6"/>
      <c r="E121" s="42" t="s">
        <v>47</v>
      </c>
      <c r="F121" s="43">
        <v>150</v>
      </c>
      <c r="G121" s="43">
        <v>9</v>
      </c>
      <c r="H121" s="43">
        <v>7</v>
      </c>
      <c r="I121" s="43">
        <v>44</v>
      </c>
      <c r="J121" s="43">
        <v>278</v>
      </c>
      <c r="K121" s="44" t="s">
        <v>83</v>
      </c>
      <c r="L121" s="43">
        <v>15.16</v>
      </c>
    </row>
    <row r="122" spans="1:12" ht="15" x14ac:dyDescent="0.25">
      <c r="A122" s="14"/>
      <c r="B122" s="15"/>
      <c r="C122" s="11"/>
      <c r="D122" s="7" t="s">
        <v>22</v>
      </c>
      <c r="E122" s="42" t="s">
        <v>103</v>
      </c>
      <c r="F122" s="43">
        <v>200</v>
      </c>
      <c r="G122" s="43">
        <v>0</v>
      </c>
      <c r="H122" s="43">
        <v>0</v>
      </c>
      <c r="I122" s="43">
        <v>34</v>
      </c>
      <c r="J122" s="43">
        <v>134</v>
      </c>
      <c r="K122" s="44" t="s">
        <v>84</v>
      </c>
      <c r="L122" s="43">
        <v>7.68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31.25</v>
      </c>
      <c r="G123" s="43">
        <v>3</v>
      </c>
      <c r="H123" s="43">
        <v>0</v>
      </c>
      <c r="I123" s="43">
        <v>18</v>
      </c>
      <c r="J123" s="43">
        <v>86</v>
      </c>
      <c r="K123" s="44"/>
      <c r="L123" s="43">
        <v>2.61</v>
      </c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102</v>
      </c>
      <c r="F125" s="43">
        <v>60</v>
      </c>
      <c r="G125" s="40">
        <v>1</v>
      </c>
      <c r="H125" s="40">
        <v>9</v>
      </c>
      <c r="I125" s="40">
        <v>4</v>
      </c>
      <c r="J125" s="40">
        <v>102</v>
      </c>
      <c r="K125" s="41" t="s">
        <v>43</v>
      </c>
      <c r="L125" s="43">
        <v>14.12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541.25</v>
      </c>
      <c r="G127" s="19">
        <f t="shared" ref="G127:J127" si="23">SUM(G120:G126)</f>
        <v>34</v>
      </c>
      <c r="H127" s="19">
        <f t="shared" si="23"/>
        <v>47</v>
      </c>
      <c r="I127" s="19">
        <f t="shared" si="23"/>
        <v>131</v>
      </c>
      <c r="J127" s="19">
        <f t="shared" si="23"/>
        <v>1087</v>
      </c>
      <c r="K127" s="25"/>
      <c r="L127" s="19">
        <f t="shared" ref="L127" si="24">SUM(L120:L126)</f>
        <v>117.00000000000001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0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541.25</v>
      </c>
      <c r="G138" s="32">
        <f t="shared" ref="G138:L138" si="27">G127+G137</f>
        <v>34</v>
      </c>
      <c r="H138" s="32">
        <f t="shared" si="27"/>
        <v>47</v>
      </c>
      <c r="I138" s="32">
        <f t="shared" si="27"/>
        <v>131</v>
      </c>
      <c r="J138" s="32">
        <f t="shared" si="27"/>
        <v>1087</v>
      </c>
      <c r="K138" s="32"/>
      <c r="L138" s="32">
        <f t="shared" si="27"/>
        <v>117.00000000000001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105</v>
      </c>
      <c r="F139" s="40">
        <v>80</v>
      </c>
      <c r="G139" s="40">
        <v>17</v>
      </c>
      <c r="H139" s="40">
        <v>18</v>
      </c>
      <c r="I139" s="40">
        <v>4</v>
      </c>
      <c r="J139" s="40">
        <v>251</v>
      </c>
      <c r="K139" s="41" t="s">
        <v>88</v>
      </c>
      <c r="L139" s="40">
        <v>58.14</v>
      </c>
    </row>
    <row r="140" spans="1:12" ht="15" x14ac:dyDescent="0.25">
      <c r="A140" s="23"/>
      <c r="B140" s="15"/>
      <c r="C140" s="11"/>
      <c r="D140" s="6"/>
      <c r="E140" s="42" t="s">
        <v>76</v>
      </c>
      <c r="F140" s="43">
        <v>150</v>
      </c>
      <c r="G140" s="43">
        <v>3</v>
      </c>
      <c r="H140" s="43">
        <v>6</v>
      </c>
      <c r="I140" s="43">
        <v>22</v>
      </c>
      <c r="J140" s="43">
        <v>155</v>
      </c>
      <c r="K140" s="44" t="s">
        <v>55</v>
      </c>
      <c r="L140" s="43">
        <v>18.850000000000001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106</v>
      </c>
      <c r="F141" s="43">
        <v>200</v>
      </c>
      <c r="G141" s="43">
        <v>1</v>
      </c>
      <c r="H141" s="43">
        <v>0</v>
      </c>
      <c r="I141" s="43">
        <v>24</v>
      </c>
      <c r="J141" s="43">
        <v>95</v>
      </c>
      <c r="K141" s="44" t="s">
        <v>89</v>
      </c>
      <c r="L141" s="43">
        <v>23.74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31.25</v>
      </c>
      <c r="G142" s="43">
        <v>3</v>
      </c>
      <c r="H142" s="43">
        <v>0</v>
      </c>
      <c r="I142" s="43">
        <v>18</v>
      </c>
      <c r="J142" s="43">
        <v>86</v>
      </c>
      <c r="K142" s="44"/>
      <c r="L142" s="43">
        <v>2.61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104</v>
      </c>
      <c r="F144" s="43">
        <v>60</v>
      </c>
      <c r="G144" s="43">
        <v>1</v>
      </c>
      <c r="H144" s="43">
        <v>12</v>
      </c>
      <c r="I144" s="43">
        <v>3</v>
      </c>
      <c r="J144" s="43">
        <v>122</v>
      </c>
      <c r="K144" s="44">
        <v>2004</v>
      </c>
      <c r="L144" s="43">
        <v>13.66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521.25</v>
      </c>
      <c r="G146" s="19">
        <f t="shared" ref="G146:J146" si="28">SUM(G139:G145)</f>
        <v>25</v>
      </c>
      <c r="H146" s="19">
        <f t="shared" si="28"/>
        <v>36</v>
      </c>
      <c r="I146" s="19">
        <f t="shared" si="28"/>
        <v>71</v>
      </c>
      <c r="J146" s="19">
        <f t="shared" si="28"/>
        <v>709</v>
      </c>
      <c r="K146" s="25"/>
      <c r="L146" s="19">
        <f t="shared" ref="L146" si="29">SUM(L139:L145)</f>
        <v>117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521.25</v>
      </c>
      <c r="G157" s="32">
        <f t="shared" ref="G157:L157" si="32">G146+G156</f>
        <v>25</v>
      </c>
      <c r="H157" s="32">
        <f t="shared" si="32"/>
        <v>36</v>
      </c>
      <c r="I157" s="32">
        <f t="shared" si="32"/>
        <v>71</v>
      </c>
      <c r="J157" s="32">
        <f t="shared" si="32"/>
        <v>709</v>
      </c>
      <c r="K157" s="32"/>
      <c r="L157" s="32">
        <f t="shared" si="32"/>
        <v>117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119</v>
      </c>
      <c r="F158" s="40">
        <v>250</v>
      </c>
      <c r="G158" s="40">
        <v>21</v>
      </c>
      <c r="H158" s="40">
        <v>19</v>
      </c>
      <c r="I158" s="40">
        <v>55</v>
      </c>
      <c r="J158" s="40">
        <v>480</v>
      </c>
      <c r="K158" s="41" t="s">
        <v>90</v>
      </c>
      <c r="L158" s="40">
        <v>92.56</v>
      </c>
    </row>
    <row r="159" spans="1:12" ht="15" x14ac:dyDescent="0.25">
      <c r="A159" s="23"/>
      <c r="B159" s="15"/>
      <c r="C159" s="11"/>
      <c r="D159" s="6"/>
      <c r="E159" s="42" t="s">
        <v>48</v>
      </c>
      <c r="F159" s="43">
        <v>200</v>
      </c>
      <c r="G159" s="43">
        <v>0</v>
      </c>
      <c r="H159" s="43">
        <v>0</v>
      </c>
      <c r="I159" s="43">
        <v>24</v>
      </c>
      <c r="J159" s="43">
        <v>91</v>
      </c>
      <c r="K159" s="44" t="s">
        <v>84</v>
      </c>
      <c r="L159" s="43">
        <v>11.52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31.25</v>
      </c>
      <c r="G160" s="43">
        <v>3</v>
      </c>
      <c r="H160" s="43">
        <v>0</v>
      </c>
      <c r="I160" s="43">
        <v>18</v>
      </c>
      <c r="J160" s="43">
        <v>86</v>
      </c>
      <c r="K160" s="44"/>
      <c r="L160" s="43">
        <v>2.61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78</v>
      </c>
      <c r="F163" s="43">
        <v>60</v>
      </c>
      <c r="G163" s="43">
        <v>1</v>
      </c>
      <c r="H163" s="43">
        <v>9</v>
      </c>
      <c r="I163" s="43">
        <v>7</v>
      </c>
      <c r="J163" s="43">
        <v>116</v>
      </c>
      <c r="K163" s="44" t="s">
        <v>91</v>
      </c>
      <c r="L163" s="43">
        <v>10.31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541.25</v>
      </c>
      <c r="G165" s="19">
        <f t="shared" ref="G165:J165" si="33">SUM(G158:G164)</f>
        <v>25</v>
      </c>
      <c r="H165" s="19">
        <f t="shared" si="33"/>
        <v>28</v>
      </c>
      <c r="I165" s="19">
        <f t="shared" si="33"/>
        <v>104</v>
      </c>
      <c r="J165" s="19">
        <f t="shared" si="33"/>
        <v>773</v>
      </c>
      <c r="K165" s="25"/>
      <c r="L165" s="19">
        <f t="shared" ref="L165" si="34">SUM(L158:L164)</f>
        <v>117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541.25</v>
      </c>
      <c r="G176" s="32">
        <f t="shared" ref="G176:L176" si="37">G165+G175</f>
        <v>25</v>
      </c>
      <c r="H176" s="32">
        <f t="shared" si="37"/>
        <v>28</v>
      </c>
      <c r="I176" s="32">
        <f t="shared" si="37"/>
        <v>104</v>
      </c>
      <c r="J176" s="32">
        <f t="shared" si="37"/>
        <v>773</v>
      </c>
      <c r="K176" s="32"/>
      <c r="L176" s="32">
        <f t="shared" si="37"/>
        <v>117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118</v>
      </c>
      <c r="F177" s="40">
        <v>130</v>
      </c>
      <c r="G177" s="40">
        <v>16</v>
      </c>
      <c r="H177" s="40">
        <v>19</v>
      </c>
      <c r="I177" s="40">
        <v>3</v>
      </c>
      <c r="J177" s="40">
        <v>245</v>
      </c>
      <c r="K177" s="41" t="s">
        <v>92</v>
      </c>
      <c r="L177" s="40">
        <v>69.27</v>
      </c>
    </row>
    <row r="178" spans="1:12" ht="15" x14ac:dyDescent="0.25">
      <c r="A178" s="23"/>
      <c r="B178" s="15"/>
      <c r="C178" s="11"/>
      <c r="D178" s="6"/>
      <c r="E178" s="42" t="s">
        <v>107</v>
      </c>
      <c r="F178" s="43">
        <v>150</v>
      </c>
      <c r="G178" s="43">
        <v>4</v>
      </c>
      <c r="H178" s="43">
        <v>7</v>
      </c>
      <c r="I178" s="43">
        <v>39</v>
      </c>
      <c r="J178" s="43">
        <v>233</v>
      </c>
      <c r="K178" s="44" t="s">
        <v>93</v>
      </c>
      <c r="L178" s="43">
        <v>17.02</v>
      </c>
    </row>
    <row r="179" spans="1:12" ht="15" x14ac:dyDescent="0.25">
      <c r="A179" s="23"/>
      <c r="B179" s="15"/>
      <c r="C179" s="11"/>
      <c r="D179" s="7" t="s">
        <v>22</v>
      </c>
      <c r="E179" s="42" t="s">
        <v>108</v>
      </c>
      <c r="F179" s="43">
        <v>200</v>
      </c>
      <c r="G179" s="43">
        <v>0</v>
      </c>
      <c r="H179" s="43">
        <v>0</v>
      </c>
      <c r="I179" s="43">
        <v>34</v>
      </c>
      <c r="J179" s="43">
        <v>134</v>
      </c>
      <c r="K179" s="44" t="s">
        <v>64</v>
      </c>
      <c r="L179" s="43">
        <v>15.37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31.25</v>
      </c>
      <c r="G180" s="43">
        <v>3</v>
      </c>
      <c r="H180" s="43">
        <v>0</v>
      </c>
      <c r="I180" s="43">
        <v>18</v>
      </c>
      <c r="J180" s="43">
        <v>86</v>
      </c>
      <c r="K180" s="44"/>
      <c r="L180" s="43">
        <v>2.61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109</v>
      </c>
      <c r="F182" s="43">
        <v>60</v>
      </c>
      <c r="G182" s="43">
        <v>0</v>
      </c>
      <c r="H182" s="43">
        <v>0</v>
      </c>
      <c r="I182" s="43">
        <v>2</v>
      </c>
      <c r="J182" s="43">
        <v>8</v>
      </c>
      <c r="K182" s="44">
        <v>2004</v>
      </c>
      <c r="L182" s="43">
        <v>12.73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571.25</v>
      </c>
      <c r="G184" s="19">
        <f t="shared" ref="G184:J184" si="38">SUM(G177:G183)</f>
        <v>23</v>
      </c>
      <c r="H184" s="19">
        <f t="shared" si="38"/>
        <v>26</v>
      </c>
      <c r="I184" s="19">
        <f t="shared" si="38"/>
        <v>96</v>
      </c>
      <c r="J184" s="19">
        <f t="shared" si="38"/>
        <v>706</v>
      </c>
      <c r="K184" s="25"/>
      <c r="L184" s="19">
        <f t="shared" ref="L184" si="39">SUM(L177:L183)</f>
        <v>117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571.25</v>
      </c>
      <c r="G195" s="32">
        <f t="shared" ref="G195:L195" si="42">G184+G194</f>
        <v>23</v>
      </c>
      <c r="H195" s="32">
        <f t="shared" si="42"/>
        <v>26</v>
      </c>
      <c r="I195" s="32">
        <f t="shared" si="42"/>
        <v>96</v>
      </c>
      <c r="J195" s="32">
        <f t="shared" si="42"/>
        <v>706</v>
      </c>
      <c r="K195" s="32"/>
      <c r="L195" s="32">
        <f t="shared" si="42"/>
        <v>117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553.25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27.2</v>
      </c>
      <c r="H196" s="34">
        <f t="shared" si="43"/>
        <v>33.664999999999999</v>
      </c>
      <c r="I196" s="34">
        <f t="shared" si="43"/>
        <v>97.997</v>
      </c>
      <c r="J196" s="34">
        <f t="shared" si="43"/>
        <v>811.88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117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66141732283472" right="0" top="0.15748031496062992" bottom="0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6"/>
  <sheetViews>
    <sheetView workbookViewId="0">
      <selection sqref="A1:XFD104857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95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96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120</v>
      </c>
      <c r="F6" s="40">
        <v>90</v>
      </c>
      <c r="G6" s="40">
        <v>16</v>
      </c>
      <c r="H6" s="40">
        <v>17</v>
      </c>
      <c r="I6" s="40">
        <v>21</v>
      </c>
      <c r="J6" s="40">
        <v>297</v>
      </c>
      <c r="K6" s="41" t="s">
        <v>44</v>
      </c>
      <c r="L6" s="40">
        <v>88.03</v>
      </c>
    </row>
    <row r="7" spans="1:12" ht="15" x14ac:dyDescent="0.25">
      <c r="A7" s="23"/>
      <c r="B7" s="15"/>
      <c r="C7" s="11"/>
      <c r="D7" s="6"/>
      <c r="E7" s="42" t="s">
        <v>39</v>
      </c>
      <c r="F7" s="43">
        <v>150</v>
      </c>
      <c r="G7" s="43">
        <v>5</v>
      </c>
      <c r="H7" s="43">
        <v>5</v>
      </c>
      <c r="I7" s="43">
        <v>35</v>
      </c>
      <c r="J7" s="43">
        <v>210</v>
      </c>
      <c r="K7" s="44" t="s">
        <v>45</v>
      </c>
      <c r="L7" s="43">
        <v>17.75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34</v>
      </c>
      <c r="K8" s="44" t="s">
        <v>46</v>
      </c>
      <c r="L8" s="43">
        <v>12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31.25</v>
      </c>
      <c r="G9" s="43">
        <v>3</v>
      </c>
      <c r="H9" s="43">
        <v>0</v>
      </c>
      <c r="I9" s="43">
        <v>18</v>
      </c>
      <c r="J9" s="43">
        <v>86</v>
      </c>
      <c r="K9" s="44"/>
      <c r="L9" s="43">
        <v>3.01</v>
      </c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60</v>
      </c>
      <c r="G11" s="40">
        <v>1</v>
      </c>
      <c r="H11" s="40">
        <v>3</v>
      </c>
      <c r="I11" s="40">
        <v>6</v>
      </c>
      <c r="J11" s="40">
        <v>53</v>
      </c>
      <c r="K11" s="41" t="s">
        <v>43</v>
      </c>
      <c r="L11" s="43">
        <v>9.2100000000000009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531.25</v>
      </c>
      <c r="G13" s="19">
        <f t="shared" ref="G13:J13" si="0">SUM(G6:G12)</f>
        <v>25</v>
      </c>
      <c r="H13" s="19">
        <f t="shared" si="0"/>
        <v>25</v>
      </c>
      <c r="I13" s="19">
        <f t="shared" si="0"/>
        <v>89</v>
      </c>
      <c r="J13" s="19">
        <f t="shared" si="0"/>
        <v>680</v>
      </c>
      <c r="K13" s="25"/>
      <c r="L13" s="19">
        <f t="shared" ref="L13" si="1">SUM(L6:L12)</f>
        <v>130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531.25</v>
      </c>
      <c r="G24" s="32">
        <f t="shared" ref="G24:J24" si="4">G13+G23</f>
        <v>25</v>
      </c>
      <c r="H24" s="32">
        <f t="shared" si="4"/>
        <v>25</v>
      </c>
      <c r="I24" s="32">
        <f t="shared" si="4"/>
        <v>89</v>
      </c>
      <c r="J24" s="32">
        <f t="shared" si="4"/>
        <v>680</v>
      </c>
      <c r="K24" s="32"/>
      <c r="L24" s="32">
        <f t="shared" ref="L24" si="5">L13+L23</f>
        <v>130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117</v>
      </c>
      <c r="F25" s="40">
        <v>90</v>
      </c>
      <c r="G25" s="40">
        <v>11</v>
      </c>
      <c r="H25" s="40">
        <v>31</v>
      </c>
      <c r="I25" s="40">
        <v>21</v>
      </c>
      <c r="J25" s="40">
        <v>464</v>
      </c>
      <c r="K25" s="41" t="s">
        <v>54</v>
      </c>
      <c r="L25" s="40">
        <v>77.41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100</v>
      </c>
      <c r="G26" s="43">
        <v>2</v>
      </c>
      <c r="H26" s="43">
        <v>4</v>
      </c>
      <c r="I26" s="43">
        <v>15</v>
      </c>
      <c r="J26" s="43">
        <v>103</v>
      </c>
      <c r="K26" s="44" t="s">
        <v>55</v>
      </c>
      <c r="L26" s="43">
        <v>21.34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50</v>
      </c>
      <c r="G27" s="43">
        <v>2</v>
      </c>
      <c r="H27" s="43">
        <v>2</v>
      </c>
      <c r="I27" s="43">
        <v>6</v>
      </c>
      <c r="J27" s="43">
        <v>43</v>
      </c>
      <c r="K27" s="44" t="s">
        <v>56</v>
      </c>
      <c r="L27" s="43">
        <v>8.15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200</v>
      </c>
      <c r="G28" s="43">
        <v>1</v>
      </c>
      <c r="H28" s="43">
        <v>0</v>
      </c>
      <c r="I28" s="43">
        <v>31</v>
      </c>
      <c r="J28" s="43">
        <v>123</v>
      </c>
      <c r="K28" s="44" t="s">
        <v>57</v>
      </c>
      <c r="L28" s="43">
        <v>6.39</v>
      </c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31.25</v>
      </c>
      <c r="G29" s="43">
        <v>3</v>
      </c>
      <c r="H29" s="43">
        <v>0</v>
      </c>
      <c r="I29" s="43">
        <v>18</v>
      </c>
      <c r="J29" s="43">
        <v>86</v>
      </c>
      <c r="K29" s="44"/>
      <c r="L29" s="43">
        <v>3.01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49</v>
      </c>
      <c r="F31" s="43">
        <v>60</v>
      </c>
      <c r="G31" s="43">
        <v>1</v>
      </c>
      <c r="H31" s="43">
        <v>0</v>
      </c>
      <c r="I31" s="43">
        <v>2</v>
      </c>
      <c r="J31" s="43">
        <v>8</v>
      </c>
      <c r="K31" s="44" t="s">
        <v>94</v>
      </c>
      <c r="L31" s="43">
        <v>13.7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531.25</v>
      </c>
      <c r="G32" s="19">
        <f t="shared" ref="G32:L32" si="6">SUM(G25:G31)</f>
        <v>20</v>
      </c>
      <c r="H32" s="19">
        <f t="shared" si="6"/>
        <v>37</v>
      </c>
      <c r="I32" s="19">
        <f t="shared" si="6"/>
        <v>93</v>
      </c>
      <c r="J32" s="19">
        <f t="shared" si="6"/>
        <v>827</v>
      </c>
      <c r="K32" s="25"/>
      <c r="L32" s="19">
        <f t="shared" si="6"/>
        <v>130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531.25</v>
      </c>
      <c r="G43" s="32">
        <f t="shared" ref="G43:L43" si="8">G32+G42</f>
        <v>20</v>
      </c>
      <c r="H43" s="32">
        <f t="shared" si="8"/>
        <v>37</v>
      </c>
      <c r="I43" s="32">
        <f t="shared" si="8"/>
        <v>93</v>
      </c>
      <c r="J43" s="32">
        <f t="shared" si="8"/>
        <v>827</v>
      </c>
      <c r="K43" s="32"/>
      <c r="L43" s="32">
        <f t="shared" si="8"/>
        <v>130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110</v>
      </c>
      <c r="F44" s="40">
        <v>120</v>
      </c>
      <c r="G44" s="40">
        <v>17</v>
      </c>
      <c r="H44" s="40">
        <v>14</v>
      </c>
      <c r="I44" s="40">
        <v>4</v>
      </c>
      <c r="J44" s="40">
        <v>210</v>
      </c>
      <c r="K44" s="41" t="s">
        <v>62</v>
      </c>
      <c r="L44" s="40">
        <v>84.42</v>
      </c>
    </row>
    <row r="45" spans="1:12" ht="15" x14ac:dyDescent="0.25">
      <c r="A45" s="23"/>
      <c r="B45" s="15"/>
      <c r="C45" s="11"/>
      <c r="D45" s="6"/>
      <c r="E45" s="42" t="s">
        <v>58</v>
      </c>
      <c r="F45" s="43">
        <v>150</v>
      </c>
      <c r="G45" s="43">
        <v>4</v>
      </c>
      <c r="H45" s="43">
        <v>5</v>
      </c>
      <c r="I45" s="43">
        <v>37</v>
      </c>
      <c r="J45" s="43">
        <v>211</v>
      </c>
      <c r="K45" s="44" t="s">
        <v>63</v>
      </c>
      <c r="L45" s="43">
        <v>17.59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34</v>
      </c>
      <c r="J46" s="43">
        <v>134</v>
      </c>
      <c r="K46" s="44" t="s">
        <v>64</v>
      </c>
      <c r="L46" s="43">
        <v>17.55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31.25</v>
      </c>
      <c r="G47" s="43">
        <v>3</v>
      </c>
      <c r="H47" s="43">
        <v>0</v>
      </c>
      <c r="I47" s="43">
        <v>18</v>
      </c>
      <c r="J47" s="43">
        <v>86</v>
      </c>
      <c r="K47" s="44"/>
      <c r="L47" s="43">
        <v>3.01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60</v>
      </c>
      <c r="F49" s="43">
        <v>60</v>
      </c>
      <c r="G49" s="43">
        <v>1</v>
      </c>
      <c r="H49" s="43">
        <v>6</v>
      </c>
      <c r="I49" s="43">
        <v>4</v>
      </c>
      <c r="J49" s="43">
        <v>73</v>
      </c>
      <c r="K49" s="50" t="s">
        <v>67</v>
      </c>
      <c r="L49" s="43">
        <v>7.43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561.25</v>
      </c>
      <c r="G51" s="19">
        <f t="shared" ref="G51:L51" si="9">SUM(G44:G50)</f>
        <v>25</v>
      </c>
      <c r="H51" s="19">
        <f t="shared" si="9"/>
        <v>25</v>
      </c>
      <c r="I51" s="19">
        <f t="shared" si="9"/>
        <v>97</v>
      </c>
      <c r="J51" s="19">
        <f t="shared" si="9"/>
        <v>714</v>
      </c>
      <c r="K51" s="25"/>
      <c r="L51" s="19">
        <f t="shared" si="9"/>
        <v>130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561.25</v>
      </c>
      <c r="G62" s="32">
        <f t="shared" ref="G62:L62" si="11">G51+G61</f>
        <v>25</v>
      </c>
      <c r="H62" s="32">
        <f t="shared" si="11"/>
        <v>25</v>
      </c>
      <c r="I62" s="32">
        <f t="shared" si="11"/>
        <v>97</v>
      </c>
      <c r="J62" s="32">
        <f t="shared" si="11"/>
        <v>714</v>
      </c>
      <c r="K62" s="32"/>
      <c r="L62" s="32">
        <f t="shared" si="11"/>
        <v>130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114</v>
      </c>
      <c r="F63" s="40">
        <v>100</v>
      </c>
      <c r="G63" s="40">
        <v>22</v>
      </c>
      <c r="H63" s="40">
        <v>15</v>
      </c>
      <c r="I63" s="40">
        <v>16</v>
      </c>
      <c r="J63" s="40">
        <v>286</v>
      </c>
      <c r="K63" s="41" t="s">
        <v>68</v>
      </c>
      <c r="L63" s="40">
        <v>75.3</v>
      </c>
    </row>
    <row r="64" spans="1:12" ht="15" x14ac:dyDescent="0.25">
      <c r="A64" s="23"/>
      <c r="B64" s="15"/>
      <c r="C64" s="11"/>
      <c r="D64" s="6"/>
      <c r="E64" s="42" t="s">
        <v>99</v>
      </c>
      <c r="F64" s="43">
        <v>150</v>
      </c>
      <c r="G64" s="43">
        <v>3.24</v>
      </c>
      <c r="H64" s="43">
        <v>5.6</v>
      </c>
      <c r="I64" s="43">
        <v>21.93</v>
      </c>
      <c r="J64" s="43">
        <v>155</v>
      </c>
      <c r="K64" s="44" t="s">
        <v>55</v>
      </c>
      <c r="L64" s="43">
        <v>32.049999999999997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115</v>
      </c>
      <c r="F65" s="43">
        <v>200</v>
      </c>
      <c r="G65" s="43">
        <v>0</v>
      </c>
      <c r="H65" s="43">
        <v>0</v>
      </c>
      <c r="I65" s="43">
        <v>24</v>
      </c>
      <c r="J65" s="43">
        <v>91</v>
      </c>
      <c r="K65" s="44" t="s">
        <v>57</v>
      </c>
      <c r="L65" s="43">
        <v>6.39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31.25</v>
      </c>
      <c r="G66" s="43">
        <v>3</v>
      </c>
      <c r="H66" s="43">
        <v>0</v>
      </c>
      <c r="I66" s="43">
        <v>18</v>
      </c>
      <c r="J66" s="43">
        <v>86</v>
      </c>
      <c r="K66" s="43"/>
      <c r="L66" s="43">
        <v>3.01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98</v>
      </c>
      <c r="F68" s="43">
        <v>60</v>
      </c>
      <c r="G68" s="43">
        <v>0.76</v>
      </c>
      <c r="H68" s="43">
        <v>6.05</v>
      </c>
      <c r="I68" s="43">
        <v>5.04</v>
      </c>
      <c r="J68" s="43">
        <v>76.8</v>
      </c>
      <c r="K68" s="51" t="s">
        <v>116</v>
      </c>
      <c r="L68" s="43">
        <v>13.25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541.25</v>
      </c>
      <c r="G70" s="19">
        <f t="shared" ref="G70:L70" si="12">SUM(G63:G69)</f>
        <v>29.000000000000004</v>
      </c>
      <c r="H70" s="19">
        <f t="shared" si="12"/>
        <v>26.650000000000002</v>
      </c>
      <c r="I70" s="19">
        <f t="shared" si="12"/>
        <v>84.970000000000013</v>
      </c>
      <c r="J70" s="19">
        <f t="shared" si="12"/>
        <v>694.8</v>
      </c>
      <c r="K70" s="25"/>
      <c r="L70" s="19">
        <f t="shared" si="12"/>
        <v>130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541.25</v>
      </c>
      <c r="G81" s="32">
        <f t="shared" ref="G81:L81" si="14">G70+G80</f>
        <v>29.000000000000004</v>
      </c>
      <c r="H81" s="32">
        <f t="shared" si="14"/>
        <v>26.650000000000002</v>
      </c>
      <c r="I81" s="32">
        <f t="shared" si="14"/>
        <v>84.970000000000013</v>
      </c>
      <c r="J81" s="32">
        <f t="shared" si="14"/>
        <v>694.8</v>
      </c>
      <c r="K81" s="32"/>
      <c r="L81" s="32">
        <f t="shared" si="14"/>
        <v>130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111</v>
      </c>
      <c r="F82" s="40">
        <v>120</v>
      </c>
      <c r="G82" s="40">
        <v>17</v>
      </c>
      <c r="H82" s="40">
        <v>25</v>
      </c>
      <c r="I82" s="40">
        <v>6</v>
      </c>
      <c r="J82" s="40">
        <v>307</v>
      </c>
      <c r="K82" s="41" t="s">
        <v>82</v>
      </c>
      <c r="L82" s="40">
        <v>78.38</v>
      </c>
    </row>
    <row r="83" spans="1:12" ht="15" x14ac:dyDescent="0.25">
      <c r="A83" s="23"/>
      <c r="B83" s="15"/>
      <c r="C83" s="11"/>
      <c r="D83" s="6"/>
      <c r="E83" s="42" t="s">
        <v>47</v>
      </c>
      <c r="F83" s="43">
        <v>150</v>
      </c>
      <c r="G83" s="43">
        <v>9</v>
      </c>
      <c r="H83" s="43">
        <v>7</v>
      </c>
      <c r="I83" s="43">
        <v>44</v>
      </c>
      <c r="J83" s="43">
        <v>278</v>
      </c>
      <c r="K83" s="44" t="s">
        <v>83</v>
      </c>
      <c r="L83" s="43">
        <v>16.41</v>
      </c>
    </row>
    <row r="84" spans="1:12" ht="15" x14ac:dyDescent="0.25">
      <c r="A84" s="23"/>
      <c r="B84" s="15"/>
      <c r="C84" s="11"/>
      <c r="D84" s="7" t="s">
        <v>22</v>
      </c>
      <c r="E84" s="42" t="s">
        <v>101</v>
      </c>
      <c r="F84" s="43">
        <v>200</v>
      </c>
      <c r="G84" s="43">
        <v>1</v>
      </c>
      <c r="H84" s="43">
        <v>0</v>
      </c>
      <c r="I84" s="43">
        <v>34</v>
      </c>
      <c r="J84" s="43">
        <v>134</v>
      </c>
      <c r="K84" s="44" t="s">
        <v>46</v>
      </c>
      <c r="L84" s="43">
        <v>17.55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31.25</v>
      </c>
      <c r="G85" s="43">
        <v>3</v>
      </c>
      <c r="H85" s="43">
        <v>0</v>
      </c>
      <c r="I85" s="43">
        <v>18</v>
      </c>
      <c r="J85" s="43">
        <v>86</v>
      </c>
      <c r="K85" s="44"/>
      <c r="L85" s="43">
        <v>3.01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100</v>
      </c>
      <c r="F87" s="43">
        <v>60</v>
      </c>
      <c r="G87" s="43">
        <v>0</v>
      </c>
      <c r="H87" s="43">
        <v>12</v>
      </c>
      <c r="I87" s="43">
        <v>1</v>
      </c>
      <c r="J87" s="43">
        <v>115</v>
      </c>
      <c r="K87" s="44">
        <v>2004</v>
      </c>
      <c r="L87" s="43">
        <v>14.65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561.25</v>
      </c>
      <c r="G89" s="19">
        <f t="shared" ref="G89:L89" si="15">SUM(G82:G88)</f>
        <v>30</v>
      </c>
      <c r="H89" s="19">
        <f t="shared" si="15"/>
        <v>44</v>
      </c>
      <c r="I89" s="19">
        <f t="shared" si="15"/>
        <v>103</v>
      </c>
      <c r="J89" s="19">
        <f t="shared" si="15"/>
        <v>920</v>
      </c>
      <c r="K89" s="25"/>
      <c r="L89" s="19">
        <f t="shared" si="15"/>
        <v>130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561.25</v>
      </c>
      <c r="G100" s="32">
        <f t="shared" ref="G100:L100" si="17">G89+G99</f>
        <v>30</v>
      </c>
      <c r="H100" s="32">
        <f t="shared" si="17"/>
        <v>44</v>
      </c>
      <c r="I100" s="32">
        <f t="shared" si="17"/>
        <v>103</v>
      </c>
      <c r="J100" s="32">
        <f t="shared" si="17"/>
        <v>920</v>
      </c>
      <c r="K100" s="32"/>
      <c r="L100" s="32">
        <f t="shared" si="17"/>
        <v>130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112</v>
      </c>
      <c r="F101" s="40">
        <v>180</v>
      </c>
      <c r="G101" s="40">
        <v>12</v>
      </c>
      <c r="H101" s="40">
        <v>33</v>
      </c>
      <c r="I101" s="40">
        <v>18</v>
      </c>
      <c r="J101" s="40">
        <v>516</v>
      </c>
      <c r="K101" s="41" t="s">
        <v>85</v>
      </c>
      <c r="L101" s="40">
        <v>83.16</v>
      </c>
    </row>
    <row r="102" spans="1:12" ht="15" x14ac:dyDescent="0.25">
      <c r="A102" s="23"/>
      <c r="B102" s="15"/>
      <c r="C102" s="11"/>
      <c r="D102" s="6"/>
      <c r="E102" s="42" t="s">
        <v>39</v>
      </c>
      <c r="F102" s="43">
        <v>150</v>
      </c>
      <c r="G102" s="43">
        <v>5</v>
      </c>
      <c r="H102" s="43">
        <v>5</v>
      </c>
      <c r="I102" s="43">
        <v>35</v>
      </c>
      <c r="J102" s="43">
        <v>210</v>
      </c>
      <c r="K102" s="44" t="s">
        <v>45</v>
      </c>
      <c r="L102" s="43">
        <v>17.75</v>
      </c>
    </row>
    <row r="103" spans="1:12" ht="15" x14ac:dyDescent="0.25">
      <c r="A103" s="23"/>
      <c r="B103" s="15"/>
      <c r="C103" s="11"/>
      <c r="D103" s="7" t="s">
        <v>22</v>
      </c>
      <c r="E103" s="42" t="s">
        <v>73</v>
      </c>
      <c r="F103" s="43">
        <v>200</v>
      </c>
      <c r="G103" s="43">
        <v>0</v>
      </c>
      <c r="H103" s="43">
        <v>0</v>
      </c>
      <c r="I103" s="43">
        <v>25</v>
      </c>
      <c r="J103" s="43">
        <v>96</v>
      </c>
      <c r="K103" s="44" t="s">
        <v>86</v>
      </c>
      <c r="L103" s="43">
        <v>10.75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31.25</v>
      </c>
      <c r="G104" s="43">
        <v>3</v>
      </c>
      <c r="H104" s="43">
        <v>0</v>
      </c>
      <c r="I104" s="43">
        <v>18</v>
      </c>
      <c r="J104" s="43">
        <v>86</v>
      </c>
      <c r="K104" s="44"/>
      <c r="L104" s="43">
        <v>3.01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72</v>
      </c>
      <c r="F106" s="43">
        <v>60</v>
      </c>
      <c r="G106" s="43">
        <v>1</v>
      </c>
      <c r="H106" s="43">
        <v>9</v>
      </c>
      <c r="I106" s="43">
        <v>4</v>
      </c>
      <c r="J106" s="43">
        <v>100</v>
      </c>
      <c r="K106" s="44" t="s">
        <v>87</v>
      </c>
      <c r="L106" s="43">
        <v>15.33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621.25</v>
      </c>
      <c r="G108" s="19">
        <f t="shared" ref="G108:J108" si="18">SUM(G101:G107)</f>
        <v>21</v>
      </c>
      <c r="H108" s="19">
        <f t="shared" si="18"/>
        <v>47</v>
      </c>
      <c r="I108" s="19">
        <f t="shared" si="18"/>
        <v>100</v>
      </c>
      <c r="J108" s="19">
        <f t="shared" si="18"/>
        <v>1008</v>
      </c>
      <c r="K108" s="25"/>
      <c r="L108" s="19">
        <f t="shared" ref="L108" si="19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621.25</v>
      </c>
      <c r="G119" s="32">
        <f t="shared" ref="G119:L119" si="22">G108+G118</f>
        <v>21</v>
      </c>
      <c r="H119" s="32">
        <f t="shared" si="22"/>
        <v>47</v>
      </c>
      <c r="I119" s="32">
        <f t="shared" si="22"/>
        <v>100</v>
      </c>
      <c r="J119" s="32">
        <f t="shared" si="22"/>
        <v>1008</v>
      </c>
      <c r="K119" s="32"/>
      <c r="L119" s="32">
        <f t="shared" si="22"/>
        <v>130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113</v>
      </c>
      <c r="F120" s="40">
        <v>100</v>
      </c>
      <c r="G120" s="40">
        <v>21</v>
      </c>
      <c r="H120" s="40">
        <v>31</v>
      </c>
      <c r="I120" s="40">
        <v>31</v>
      </c>
      <c r="J120" s="40">
        <v>487</v>
      </c>
      <c r="K120" s="41" t="s">
        <v>44</v>
      </c>
      <c r="L120" s="40">
        <v>84.71</v>
      </c>
    </row>
    <row r="121" spans="1:12" ht="15" x14ac:dyDescent="0.25">
      <c r="A121" s="14"/>
      <c r="B121" s="15"/>
      <c r="C121" s="11"/>
      <c r="D121" s="6"/>
      <c r="E121" s="42" t="s">
        <v>47</v>
      </c>
      <c r="F121" s="43">
        <v>150</v>
      </c>
      <c r="G121" s="43">
        <v>9</v>
      </c>
      <c r="H121" s="43">
        <v>7</v>
      </c>
      <c r="I121" s="43">
        <v>44</v>
      </c>
      <c r="J121" s="43">
        <v>278</v>
      </c>
      <c r="K121" s="44" t="s">
        <v>83</v>
      </c>
      <c r="L121" s="43">
        <v>16.41</v>
      </c>
    </row>
    <row r="122" spans="1:12" ht="15" x14ac:dyDescent="0.25">
      <c r="A122" s="14"/>
      <c r="B122" s="15"/>
      <c r="C122" s="11"/>
      <c r="D122" s="7" t="s">
        <v>22</v>
      </c>
      <c r="E122" s="42" t="s">
        <v>103</v>
      </c>
      <c r="F122" s="43">
        <v>200</v>
      </c>
      <c r="G122" s="43">
        <v>0</v>
      </c>
      <c r="H122" s="43">
        <v>0</v>
      </c>
      <c r="I122" s="43">
        <v>34</v>
      </c>
      <c r="J122" s="43">
        <v>134</v>
      </c>
      <c r="K122" s="44" t="s">
        <v>84</v>
      </c>
      <c r="L122" s="43">
        <v>10.47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31.25</v>
      </c>
      <c r="G123" s="43">
        <v>3</v>
      </c>
      <c r="H123" s="43">
        <v>0</v>
      </c>
      <c r="I123" s="43">
        <v>18</v>
      </c>
      <c r="J123" s="43">
        <v>86</v>
      </c>
      <c r="K123" s="44"/>
      <c r="L123" s="43">
        <v>3.01</v>
      </c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102</v>
      </c>
      <c r="F125" s="43">
        <v>60</v>
      </c>
      <c r="G125" s="40">
        <v>1</v>
      </c>
      <c r="H125" s="40">
        <v>9</v>
      </c>
      <c r="I125" s="40">
        <v>4</v>
      </c>
      <c r="J125" s="40">
        <v>102</v>
      </c>
      <c r="K125" s="41" t="s">
        <v>43</v>
      </c>
      <c r="L125" s="43">
        <v>15.4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541.25</v>
      </c>
      <c r="G127" s="19">
        <f t="shared" ref="G127:J127" si="23">SUM(G120:G126)</f>
        <v>34</v>
      </c>
      <c r="H127" s="19">
        <f t="shared" si="23"/>
        <v>47</v>
      </c>
      <c r="I127" s="19">
        <f t="shared" si="23"/>
        <v>131</v>
      </c>
      <c r="J127" s="19">
        <f t="shared" si="23"/>
        <v>1087</v>
      </c>
      <c r="K127" s="25"/>
      <c r="L127" s="19">
        <f t="shared" ref="L127" si="24">SUM(L120:L126)</f>
        <v>130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0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541.25</v>
      </c>
      <c r="G138" s="32">
        <f t="shared" ref="G138:L138" si="27">G127+G137</f>
        <v>34</v>
      </c>
      <c r="H138" s="32">
        <f t="shared" si="27"/>
        <v>47</v>
      </c>
      <c r="I138" s="32">
        <f t="shared" si="27"/>
        <v>131</v>
      </c>
      <c r="J138" s="32">
        <f t="shared" si="27"/>
        <v>1087</v>
      </c>
      <c r="K138" s="32"/>
      <c r="L138" s="32">
        <f t="shared" si="27"/>
        <v>130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105</v>
      </c>
      <c r="F139" s="40">
        <v>70</v>
      </c>
      <c r="G139" s="40">
        <v>17</v>
      </c>
      <c r="H139" s="40">
        <v>18</v>
      </c>
      <c r="I139" s="40">
        <v>4</v>
      </c>
      <c r="J139" s="40">
        <v>251</v>
      </c>
      <c r="K139" s="41" t="s">
        <v>88</v>
      </c>
      <c r="L139" s="40">
        <v>58.51</v>
      </c>
    </row>
    <row r="140" spans="1:12" ht="15" x14ac:dyDescent="0.25">
      <c r="A140" s="23"/>
      <c r="B140" s="15"/>
      <c r="C140" s="11"/>
      <c r="D140" s="6"/>
      <c r="E140" s="42" t="s">
        <v>76</v>
      </c>
      <c r="F140" s="43">
        <v>150</v>
      </c>
      <c r="G140" s="43">
        <v>3</v>
      </c>
      <c r="H140" s="43">
        <v>6</v>
      </c>
      <c r="I140" s="43">
        <v>22</v>
      </c>
      <c r="J140" s="43">
        <v>155</v>
      </c>
      <c r="K140" s="44" t="s">
        <v>55</v>
      </c>
      <c r="L140" s="43">
        <v>32.049999999999997</v>
      </c>
    </row>
    <row r="141" spans="1:12" ht="15" x14ac:dyDescent="0.25">
      <c r="A141" s="23"/>
      <c r="B141" s="15"/>
      <c r="C141" s="11"/>
      <c r="D141" s="7" t="s">
        <v>22</v>
      </c>
      <c r="E141" s="42" t="s">
        <v>106</v>
      </c>
      <c r="F141" s="43">
        <v>200</v>
      </c>
      <c r="G141" s="43">
        <v>1</v>
      </c>
      <c r="H141" s="43">
        <v>0</v>
      </c>
      <c r="I141" s="43">
        <v>24</v>
      </c>
      <c r="J141" s="43">
        <v>95</v>
      </c>
      <c r="K141" s="44" t="s">
        <v>89</v>
      </c>
      <c r="L141" s="43">
        <v>23.74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31.25</v>
      </c>
      <c r="G142" s="43">
        <v>3</v>
      </c>
      <c r="H142" s="43">
        <v>0</v>
      </c>
      <c r="I142" s="43">
        <v>18</v>
      </c>
      <c r="J142" s="43">
        <v>86</v>
      </c>
      <c r="K142" s="44"/>
      <c r="L142" s="43">
        <v>3.01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104</v>
      </c>
      <c r="F144" s="43">
        <v>60</v>
      </c>
      <c r="G144" s="43">
        <v>1</v>
      </c>
      <c r="H144" s="43">
        <v>12</v>
      </c>
      <c r="I144" s="43">
        <v>3</v>
      </c>
      <c r="J144" s="43">
        <v>122</v>
      </c>
      <c r="K144" s="44">
        <v>2004</v>
      </c>
      <c r="L144" s="43">
        <v>12.69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511.25</v>
      </c>
      <c r="G146" s="19">
        <f t="shared" ref="G146:J146" si="28">SUM(G139:G145)</f>
        <v>25</v>
      </c>
      <c r="H146" s="19">
        <f t="shared" si="28"/>
        <v>36</v>
      </c>
      <c r="I146" s="19">
        <f t="shared" si="28"/>
        <v>71</v>
      </c>
      <c r="J146" s="19">
        <f t="shared" si="28"/>
        <v>709</v>
      </c>
      <c r="K146" s="25"/>
      <c r="L146" s="19">
        <f t="shared" ref="L146" si="29">SUM(L139:L145)</f>
        <v>130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511.25</v>
      </c>
      <c r="G157" s="32">
        <f t="shared" ref="G157:L157" si="32">G146+G156</f>
        <v>25</v>
      </c>
      <c r="H157" s="32">
        <f t="shared" si="32"/>
        <v>36</v>
      </c>
      <c r="I157" s="32">
        <f t="shared" si="32"/>
        <v>71</v>
      </c>
      <c r="J157" s="32">
        <f t="shared" si="32"/>
        <v>709</v>
      </c>
      <c r="K157" s="32"/>
      <c r="L157" s="32">
        <f t="shared" si="32"/>
        <v>130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119</v>
      </c>
      <c r="F158" s="40">
        <v>250</v>
      </c>
      <c r="G158" s="40">
        <v>21</v>
      </c>
      <c r="H158" s="40">
        <v>19</v>
      </c>
      <c r="I158" s="40">
        <v>55</v>
      </c>
      <c r="J158" s="40">
        <v>480</v>
      </c>
      <c r="K158" s="41" t="s">
        <v>90</v>
      </c>
      <c r="L158" s="40">
        <v>96.75</v>
      </c>
    </row>
    <row r="159" spans="1:12" ht="15" x14ac:dyDescent="0.25">
      <c r="A159" s="23"/>
      <c r="B159" s="15"/>
      <c r="C159" s="11"/>
      <c r="D159" s="6"/>
      <c r="E159" s="42" t="s">
        <v>48</v>
      </c>
      <c r="F159" s="43">
        <v>200</v>
      </c>
      <c r="G159" s="43">
        <v>0</v>
      </c>
      <c r="H159" s="43">
        <v>0</v>
      </c>
      <c r="I159" s="43">
        <v>24</v>
      </c>
      <c r="J159" s="43">
        <v>91</v>
      </c>
      <c r="K159" s="44" t="s">
        <v>84</v>
      </c>
      <c r="L159" s="43">
        <v>11.84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31.25</v>
      </c>
      <c r="G160" s="43">
        <v>3</v>
      </c>
      <c r="H160" s="43">
        <v>0</v>
      </c>
      <c r="I160" s="43">
        <v>18</v>
      </c>
      <c r="J160" s="43">
        <v>86</v>
      </c>
      <c r="K160" s="44"/>
      <c r="L160" s="43">
        <v>3.01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78</v>
      </c>
      <c r="F163" s="43">
        <v>60</v>
      </c>
      <c r="G163" s="43">
        <v>1</v>
      </c>
      <c r="H163" s="43">
        <v>9</v>
      </c>
      <c r="I163" s="43">
        <v>7</v>
      </c>
      <c r="J163" s="43">
        <v>116</v>
      </c>
      <c r="K163" s="44" t="s">
        <v>91</v>
      </c>
      <c r="L163" s="43">
        <v>18.399999999999999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541.25</v>
      </c>
      <c r="G165" s="19">
        <f t="shared" ref="G165:J165" si="33">SUM(G158:G164)</f>
        <v>25</v>
      </c>
      <c r="H165" s="19">
        <f t="shared" si="33"/>
        <v>28</v>
      </c>
      <c r="I165" s="19">
        <f t="shared" si="33"/>
        <v>104</v>
      </c>
      <c r="J165" s="19">
        <f t="shared" si="33"/>
        <v>773</v>
      </c>
      <c r="K165" s="25"/>
      <c r="L165" s="19">
        <f t="shared" ref="L165" si="34">SUM(L158:L164)</f>
        <v>130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541.25</v>
      </c>
      <c r="G176" s="32">
        <f t="shared" ref="G176:L176" si="37">G165+G175</f>
        <v>25</v>
      </c>
      <c r="H176" s="32">
        <f t="shared" si="37"/>
        <v>28</v>
      </c>
      <c r="I176" s="32">
        <f t="shared" si="37"/>
        <v>104</v>
      </c>
      <c r="J176" s="32">
        <f t="shared" si="37"/>
        <v>773</v>
      </c>
      <c r="K176" s="32"/>
      <c r="L176" s="32">
        <f t="shared" si="37"/>
        <v>130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118</v>
      </c>
      <c r="F177" s="40">
        <v>130</v>
      </c>
      <c r="G177" s="40">
        <v>16</v>
      </c>
      <c r="H177" s="40">
        <v>19</v>
      </c>
      <c r="I177" s="40">
        <v>3</v>
      </c>
      <c r="J177" s="40">
        <v>245</v>
      </c>
      <c r="K177" s="41" t="s">
        <v>92</v>
      </c>
      <c r="L177" s="40">
        <v>78.23</v>
      </c>
    </row>
    <row r="178" spans="1:12" ht="15" x14ac:dyDescent="0.25">
      <c r="A178" s="23"/>
      <c r="B178" s="15"/>
      <c r="C178" s="11"/>
      <c r="D178" s="6"/>
      <c r="E178" s="42" t="s">
        <v>107</v>
      </c>
      <c r="F178" s="43">
        <v>150</v>
      </c>
      <c r="G178" s="43">
        <v>4</v>
      </c>
      <c r="H178" s="43">
        <v>7</v>
      </c>
      <c r="I178" s="43">
        <v>39</v>
      </c>
      <c r="J178" s="43">
        <v>233</v>
      </c>
      <c r="K178" s="44" t="s">
        <v>93</v>
      </c>
      <c r="L178" s="43">
        <v>18.2</v>
      </c>
    </row>
    <row r="179" spans="1:12" ht="15" x14ac:dyDescent="0.25">
      <c r="A179" s="23"/>
      <c r="B179" s="15"/>
      <c r="C179" s="11"/>
      <c r="D179" s="7" t="s">
        <v>22</v>
      </c>
      <c r="E179" s="42" t="s">
        <v>108</v>
      </c>
      <c r="F179" s="43">
        <v>200</v>
      </c>
      <c r="G179" s="43">
        <v>0</v>
      </c>
      <c r="H179" s="43">
        <v>0</v>
      </c>
      <c r="I179" s="43">
        <v>34</v>
      </c>
      <c r="J179" s="43">
        <v>134</v>
      </c>
      <c r="K179" s="44" t="s">
        <v>64</v>
      </c>
      <c r="L179" s="43">
        <v>17.55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31.25</v>
      </c>
      <c r="G180" s="43">
        <v>3</v>
      </c>
      <c r="H180" s="43">
        <v>0</v>
      </c>
      <c r="I180" s="43">
        <v>18</v>
      </c>
      <c r="J180" s="43">
        <v>86</v>
      </c>
      <c r="K180" s="44"/>
      <c r="L180" s="43">
        <v>3.01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109</v>
      </c>
      <c r="F182" s="43">
        <v>60</v>
      </c>
      <c r="G182" s="43">
        <v>0</v>
      </c>
      <c r="H182" s="43">
        <v>0</v>
      </c>
      <c r="I182" s="43">
        <v>2</v>
      </c>
      <c r="J182" s="43">
        <v>8</v>
      </c>
      <c r="K182" s="44">
        <v>2004</v>
      </c>
      <c r="L182" s="43">
        <v>13.01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571.25</v>
      </c>
      <c r="G184" s="19">
        <f t="shared" ref="G184:J184" si="38">SUM(G177:G183)</f>
        <v>23</v>
      </c>
      <c r="H184" s="19">
        <f t="shared" si="38"/>
        <v>26</v>
      </c>
      <c r="I184" s="19">
        <f t="shared" si="38"/>
        <v>96</v>
      </c>
      <c r="J184" s="19">
        <f t="shared" si="38"/>
        <v>706</v>
      </c>
      <c r="K184" s="25"/>
      <c r="L184" s="19">
        <f t="shared" ref="L184" si="39">SUM(L177:L183)</f>
        <v>130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571.25</v>
      </c>
      <c r="G195" s="32">
        <f t="shared" ref="G195:L195" si="42">G184+G194</f>
        <v>23</v>
      </c>
      <c r="H195" s="32">
        <f t="shared" si="42"/>
        <v>26</v>
      </c>
      <c r="I195" s="32">
        <f t="shared" si="42"/>
        <v>96</v>
      </c>
      <c r="J195" s="32">
        <f t="shared" si="42"/>
        <v>706</v>
      </c>
      <c r="K195" s="32"/>
      <c r="L195" s="32">
        <f t="shared" si="42"/>
        <v>130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551.25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25.7</v>
      </c>
      <c r="H196" s="34">
        <f t="shared" si="43"/>
        <v>34.164999999999999</v>
      </c>
      <c r="I196" s="34">
        <f t="shared" si="43"/>
        <v>96.897000000000006</v>
      </c>
      <c r="J196" s="34">
        <f t="shared" si="43"/>
        <v>811.88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130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31496062992125984" right="0.31496062992125984" top="0.19685039370078741" bottom="0.19685039370078741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65E7-6D58-4F3B-B48D-E0C9B75EA0D2}">
  <dimension ref="A1:L196"/>
  <sheetViews>
    <sheetView tabSelected="1" topLeftCell="A166" workbookViewId="0">
      <selection activeCell="E14" sqref="E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95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96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120</v>
      </c>
      <c r="F6" s="40">
        <v>90</v>
      </c>
      <c r="G6" s="40">
        <v>16</v>
      </c>
      <c r="H6" s="40">
        <v>17</v>
      </c>
      <c r="I6" s="40">
        <v>21</v>
      </c>
      <c r="J6" s="40">
        <v>297</v>
      </c>
      <c r="K6" s="41" t="s">
        <v>44</v>
      </c>
      <c r="L6" s="40">
        <v>88.03</v>
      </c>
    </row>
    <row r="7" spans="1:12" ht="15" x14ac:dyDescent="0.25">
      <c r="A7" s="23"/>
      <c r="B7" s="15"/>
      <c r="C7" s="11"/>
      <c r="D7" s="6"/>
      <c r="E7" s="42" t="s">
        <v>39</v>
      </c>
      <c r="F7" s="43">
        <v>150</v>
      </c>
      <c r="G7" s="43">
        <v>5</v>
      </c>
      <c r="H7" s="43">
        <v>5</v>
      </c>
      <c r="I7" s="43">
        <v>35</v>
      </c>
      <c r="J7" s="43">
        <v>210</v>
      </c>
      <c r="K7" s="44" t="s">
        <v>45</v>
      </c>
      <c r="L7" s="43">
        <v>17.75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34</v>
      </c>
      <c r="K8" s="44" t="s">
        <v>46</v>
      </c>
      <c r="L8" s="43">
        <v>12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31.25</v>
      </c>
      <c r="G9" s="43">
        <v>3</v>
      </c>
      <c r="H9" s="43">
        <v>0</v>
      </c>
      <c r="I9" s="43">
        <v>18</v>
      </c>
      <c r="J9" s="43">
        <v>86</v>
      </c>
      <c r="K9" s="44"/>
      <c r="L9" s="43">
        <v>3.01</v>
      </c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60</v>
      </c>
      <c r="G11" s="40">
        <v>1</v>
      </c>
      <c r="H11" s="40">
        <v>3</v>
      </c>
      <c r="I11" s="40">
        <v>6</v>
      </c>
      <c r="J11" s="40">
        <v>53</v>
      </c>
      <c r="K11" s="41" t="s">
        <v>43</v>
      </c>
      <c r="L11" s="43">
        <v>9.2100000000000009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531.25</v>
      </c>
      <c r="G13" s="19">
        <f t="shared" ref="G13:J13" si="0">SUM(G6:G12)</f>
        <v>25</v>
      </c>
      <c r="H13" s="19">
        <f t="shared" si="0"/>
        <v>25</v>
      </c>
      <c r="I13" s="19">
        <f t="shared" si="0"/>
        <v>89</v>
      </c>
      <c r="J13" s="19">
        <f t="shared" si="0"/>
        <v>680</v>
      </c>
      <c r="K13" s="25"/>
      <c r="L13" s="19">
        <f t="shared" ref="L13" si="1">SUM(L6:L12)</f>
        <v>130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531.25</v>
      </c>
      <c r="G24" s="32">
        <f t="shared" ref="G24:J24" si="4">G13+G23</f>
        <v>25</v>
      </c>
      <c r="H24" s="32">
        <f t="shared" si="4"/>
        <v>25</v>
      </c>
      <c r="I24" s="32">
        <f t="shared" si="4"/>
        <v>89</v>
      </c>
      <c r="J24" s="32">
        <f t="shared" si="4"/>
        <v>680</v>
      </c>
      <c r="K24" s="32"/>
      <c r="L24" s="32">
        <f t="shared" ref="L24" si="5">L13+L23</f>
        <v>130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117</v>
      </c>
      <c r="F25" s="40">
        <v>90</v>
      </c>
      <c r="G25" s="40">
        <v>11</v>
      </c>
      <c r="H25" s="40">
        <v>31</v>
      </c>
      <c r="I25" s="40">
        <v>21</v>
      </c>
      <c r="J25" s="40">
        <v>464</v>
      </c>
      <c r="K25" s="41" t="s">
        <v>54</v>
      </c>
      <c r="L25" s="40">
        <v>77.41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100</v>
      </c>
      <c r="G26" s="43">
        <v>2</v>
      </c>
      <c r="H26" s="43">
        <v>4</v>
      </c>
      <c r="I26" s="43">
        <v>15</v>
      </c>
      <c r="J26" s="43">
        <v>103</v>
      </c>
      <c r="K26" s="44" t="s">
        <v>55</v>
      </c>
      <c r="L26" s="43">
        <v>21.34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50</v>
      </c>
      <c r="G27" s="43">
        <v>2</v>
      </c>
      <c r="H27" s="43">
        <v>2</v>
      </c>
      <c r="I27" s="43">
        <v>6</v>
      </c>
      <c r="J27" s="43">
        <v>43</v>
      </c>
      <c r="K27" s="44" t="s">
        <v>56</v>
      </c>
      <c r="L27" s="43">
        <v>8.15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200</v>
      </c>
      <c r="G28" s="43">
        <v>1</v>
      </c>
      <c r="H28" s="43">
        <v>0</v>
      </c>
      <c r="I28" s="43">
        <v>31</v>
      </c>
      <c r="J28" s="43">
        <v>123</v>
      </c>
      <c r="K28" s="44" t="s">
        <v>57</v>
      </c>
      <c r="L28" s="43">
        <v>6.39</v>
      </c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31.25</v>
      </c>
      <c r="G29" s="43">
        <v>3</v>
      </c>
      <c r="H29" s="43">
        <v>0</v>
      </c>
      <c r="I29" s="43">
        <v>18</v>
      </c>
      <c r="J29" s="43">
        <v>86</v>
      </c>
      <c r="K29" s="44"/>
      <c r="L29" s="43">
        <v>3.01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49</v>
      </c>
      <c r="F31" s="43">
        <v>60</v>
      </c>
      <c r="G31" s="43">
        <v>1</v>
      </c>
      <c r="H31" s="43">
        <v>0</v>
      </c>
      <c r="I31" s="43">
        <v>2</v>
      </c>
      <c r="J31" s="43">
        <v>8</v>
      </c>
      <c r="K31" s="44" t="s">
        <v>94</v>
      </c>
      <c r="L31" s="43">
        <v>13.7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531.25</v>
      </c>
      <c r="G32" s="19">
        <f t="shared" ref="G32:L32" si="6">SUM(G25:G31)</f>
        <v>20</v>
      </c>
      <c r="H32" s="19">
        <f t="shared" si="6"/>
        <v>37</v>
      </c>
      <c r="I32" s="19">
        <f t="shared" si="6"/>
        <v>93</v>
      </c>
      <c r="J32" s="19">
        <f t="shared" si="6"/>
        <v>827</v>
      </c>
      <c r="K32" s="25"/>
      <c r="L32" s="19">
        <f t="shared" si="6"/>
        <v>130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531.25</v>
      </c>
      <c r="G43" s="32">
        <f t="shared" ref="G43:L43" si="8">G32+G42</f>
        <v>20</v>
      </c>
      <c r="H43" s="32">
        <f t="shared" si="8"/>
        <v>37</v>
      </c>
      <c r="I43" s="32">
        <f t="shared" si="8"/>
        <v>93</v>
      </c>
      <c r="J43" s="32">
        <f t="shared" si="8"/>
        <v>827</v>
      </c>
      <c r="K43" s="32"/>
      <c r="L43" s="32">
        <f t="shared" si="8"/>
        <v>130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110</v>
      </c>
      <c r="F44" s="40">
        <v>120</v>
      </c>
      <c r="G44" s="40">
        <v>17</v>
      </c>
      <c r="H44" s="40">
        <v>14</v>
      </c>
      <c r="I44" s="40">
        <v>4</v>
      </c>
      <c r="J44" s="40">
        <v>210</v>
      </c>
      <c r="K44" s="41" t="s">
        <v>62</v>
      </c>
      <c r="L44" s="40">
        <v>84.42</v>
      </c>
    </row>
    <row r="45" spans="1:12" ht="15" x14ac:dyDescent="0.25">
      <c r="A45" s="23"/>
      <c r="B45" s="15"/>
      <c r="C45" s="11"/>
      <c r="D45" s="6"/>
      <c r="E45" s="42" t="s">
        <v>58</v>
      </c>
      <c r="F45" s="43">
        <v>150</v>
      </c>
      <c r="G45" s="43">
        <v>4</v>
      </c>
      <c r="H45" s="43">
        <v>5</v>
      </c>
      <c r="I45" s="43">
        <v>37</v>
      </c>
      <c r="J45" s="43">
        <v>211</v>
      </c>
      <c r="K45" s="44" t="s">
        <v>63</v>
      </c>
      <c r="L45" s="43">
        <v>17.59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34</v>
      </c>
      <c r="J46" s="43">
        <v>134</v>
      </c>
      <c r="K46" s="44" t="s">
        <v>64</v>
      </c>
      <c r="L46" s="43">
        <v>17.55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31.25</v>
      </c>
      <c r="G47" s="43">
        <v>3</v>
      </c>
      <c r="H47" s="43">
        <v>0</v>
      </c>
      <c r="I47" s="43">
        <v>18</v>
      </c>
      <c r="J47" s="43">
        <v>86</v>
      </c>
      <c r="K47" s="44"/>
      <c r="L47" s="43">
        <v>3.01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60</v>
      </c>
      <c r="F49" s="43">
        <v>60</v>
      </c>
      <c r="G49" s="43">
        <v>1</v>
      </c>
      <c r="H49" s="43">
        <v>6</v>
      </c>
      <c r="I49" s="43">
        <v>4</v>
      </c>
      <c r="J49" s="43">
        <v>73</v>
      </c>
      <c r="K49" s="50" t="s">
        <v>67</v>
      </c>
      <c r="L49" s="43">
        <v>7.43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561.25</v>
      </c>
      <c r="G51" s="19">
        <f t="shared" ref="G51:L51" si="9">SUM(G44:G50)</f>
        <v>25</v>
      </c>
      <c r="H51" s="19">
        <f t="shared" si="9"/>
        <v>25</v>
      </c>
      <c r="I51" s="19">
        <f t="shared" si="9"/>
        <v>97</v>
      </c>
      <c r="J51" s="19">
        <f t="shared" si="9"/>
        <v>714</v>
      </c>
      <c r="K51" s="25"/>
      <c r="L51" s="19">
        <f t="shared" si="9"/>
        <v>130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561.25</v>
      </c>
      <c r="G62" s="32">
        <f t="shared" ref="G62:L62" si="11">G51+G61</f>
        <v>25</v>
      </c>
      <c r="H62" s="32">
        <f t="shared" si="11"/>
        <v>25</v>
      </c>
      <c r="I62" s="32">
        <f t="shared" si="11"/>
        <v>97</v>
      </c>
      <c r="J62" s="32">
        <f t="shared" si="11"/>
        <v>714</v>
      </c>
      <c r="K62" s="32"/>
      <c r="L62" s="32">
        <f t="shared" si="11"/>
        <v>130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114</v>
      </c>
      <c r="F63" s="40">
        <v>100</v>
      </c>
      <c r="G63" s="40">
        <v>22</v>
      </c>
      <c r="H63" s="40">
        <v>15</v>
      </c>
      <c r="I63" s="40">
        <v>16</v>
      </c>
      <c r="J63" s="40">
        <v>286</v>
      </c>
      <c r="K63" s="41" t="s">
        <v>68</v>
      </c>
      <c r="L63" s="40">
        <v>75.3</v>
      </c>
    </row>
    <row r="64" spans="1:12" ht="15" x14ac:dyDescent="0.25">
      <c r="A64" s="23"/>
      <c r="B64" s="15"/>
      <c r="C64" s="11"/>
      <c r="D64" s="6"/>
      <c r="E64" s="42" t="s">
        <v>99</v>
      </c>
      <c r="F64" s="43">
        <v>150</v>
      </c>
      <c r="G64" s="43">
        <v>3.24</v>
      </c>
      <c r="H64" s="43">
        <v>5.6</v>
      </c>
      <c r="I64" s="43">
        <v>21.93</v>
      </c>
      <c r="J64" s="43">
        <v>155</v>
      </c>
      <c r="K64" s="44" t="s">
        <v>55</v>
      </c>
      <c r="L64" s="43">
        <v>32.049999999999997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115</v>
      </c>
      <c r="F65" s="43">
        <v>200</v>
      </c>
      <c r="G65" s="43">
        <v>0</v>
      </c>
      <c r="H65" s="43">
        <v>0</v>
      </c>
      <c r="I65" s="43">
        <v>24</v>
      </c>
      <c r="J65" s="43">
        <v>91</v>
      </c>
      <c r="K65" s="44" t="s">
        <v>57</v>
      </c>
      <c r="L65" s="43">
        <v>6.39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31.25</v>
      </c>
      <c r="G66" s="43">
        <v>3</v>
      </c>
      <c r="H66" s="43">
        <v>0</v>
      </c>
      <c r="I66" s="43">
        <v>18</v>
      </c>
      <c r="J66" s="43">
        <v>86</v>
      </c>
      <c r="K66" s="43"/>
      <c r="L66" s="43">
        <v>3.01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98</v>
      </c>
      <c r="F68" s="43">
        <v>60</v>
      </c>
      <c r="G68" s="43">
        <v>0.76</v>
      </c>
      <c r="H68" s="43">
        <v>6.05</v>
      </c>
      <c r="I68" s="43">
        <v>5.04</v>
      </c>
      <c r="J68" s="43">
        <v>76.8</v>
      </c>
      <c r="K68" s="51" t="s">
        <v>116</v>
      </c>
      <c r="L68" s="43">
        <v>13.25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541.25</v>
      </c>
      <c r="G70" s="19">
        <f t="shared" ref="G70:L70" si="12">SUM(G63:G69)</f>
        <v>29.000000000000004</v>
      </c>
      <c r="H70" s="19">
        <f t="shared" si="12"/>
        <v>26.650000000000002</v>
      </c>
      <c r="I70" s="19">
        <f t="shared" si="12"/>
        <v>84.970000000000013</v>
      </c>
      <c r="J70" s="19">
        <f t="shared" si="12"/>
        <v>694.8</v>
      </c>
      <c r="K70" s="25"/>
      <c r="L70" s="19">
        <f t="shared" si="12"/>
        <v>130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541.25</v>
      </c>
      <c r="G81" s="32">
        <f t="shared" ref="G81:L81" si="14">G70+G80</f>
        <v>29.000000000000004</v>
      </c>
      <c r="H81" s="32">
        <f t="shared" si="14"/>
        <v>26.650000000000002</v>
      </c>
      <c r="I81" s="32">
        <f t="shared" si="14"/>
        <v>84.970000000000013</v>
      </c>
      <c r="J81" s="32">
        <f t="shared" si="14"/>
        <v>694.8</v>
      </c>
      <c r="K81" s="32"/>
      <c r="L81" s="32">
        <f t="shared" si="14"/>
        <v>130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111</v>
      </c>
      <c r="F82" s="40">
        <v>120</v>
      </c>
      <c r="G82" s="40">
        <v>17</v>
      </c>
      <c r="H82" s="40">
        <v>25</v>
      </c>
      <c r="I82" s="40">
        <v>6</v>
      </c>
      <c r="J82" s="40">
        <v>307</v>
      </c>
      <c r="K82" s="41" t="s">
        <v>82</v>
      </c>
      <c r="L82" s="40">
        <v>78.38</v>
      </c>
    </row>
    <row r="83" spans="1:12" ht="15" x14ac:dyDescent="0.25">
      <c r="A83" s="23"/>
      <c r="B83" s="15"/>
      <c r="C83" s="11"/>
      <c r="D83" s="6"/>
      <c r="E83" s="42" t="s">
        <v>47</v>
      </c>
      <c r="F83" s="43">
        <v>150</v>
      </c>
      <c r="G83" s="43">
        <v>9</v>
      </c>
      <c r="H83" s="43">
        <v>7</v>
      </c>
      <c r="I83" s="43">
        <v>44</v>
      </c>
      <c r="J83" s="43">
        <v>278</v>
      </c>
      <c r="K83" s="44" t="s">
        <v>83</v>
      </c>
      <c r="L83" s="43">
        <v>16.41</v>
      </c>
    </row>
    <row r="84" spans="1:12" ht="15" x14ac:dyDescent="0.25">
      <c r="A84" s="23"/>
      <c r="B84" s="15"/>
      <c r="C84" s="11"/>
      <c r="D84" s="7" t="s">
        <v>22</v>
      </c>
      <c r="E84" s="42" t="s">
        <v>101</v>
      </c>
      <c r="F84" s="43">
        <v>200</v>
      </c>
      <c r="G84" s="43">
        <v>1</v>
      </c>
      <c r="H84" s="43">
        <v>0</v>
      </c>
      <c r="I84" s="43">
        <v>34</v>
      </c>
      <c r="J84" s="43">
        <v>134</v>
      </c>
      <c r="K84" s="44" t="s">
        <v>46</v>
      </c>
      <c r="L84" s="43">
        <v>17.55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31.25</v>
      </c>
      <c r="G85" s="43">
        <v>3</v>
      </c>
      <c r="H85" s="43">
        <v>0</v>
      </c>
      <c r="I85" s="43">
        <v>18</v>
      </c>
      <c r="J85" s="43">
        <v>86</v>
      </c>
      <c r="K85" s="44"/>
      <c r="L85" s="43">
        <v>3.01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100</v>
      </c>
      <c r="F87" s="43">
        <v>60</v>
      </c>
      <c r="G87" s="43">
        <v>0</v>
      </c>
      <c r="H87" s="43">
        <v>12</v>
      </c>
      <c r="I87" s="43">
        <v>1</v>
      </c>
      <c r="J87" s="43">
        <v>115</v>
      </c>
      <c r="K87" s="44">
        <v>2004</v>
      </c>
      <c r="L87" s="43">
        <v>14.65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561.25</v>
      </c>
      <c r="G89" s="19">
        <f t="shared" ref="G89:L89" si="15">SUM(G82:G88)</f>
        <v>30</v>
      </c>
      <c r="H89" s="19">
        <f t="shared" si="15"/>
        <v>44</v>
      </c>
      <c r="I89" s="19">
        <f t="shared" si="15"/>
        <v>103</v>
      </c>
      <c r="J89" s="19">
        <f t="shared" si="15"/>
        <v>920</v>
      </c>
      <c r="K89" s="25"/>
      <c r="L89" s="19">
        <f t="shared" si="15"/>
        <v>130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561.25</v>
      </c>
      <c r="G100" s="32">
        <f t="shared" ref="G100:L100" si="17">G89+G99</f>
        <v>30</v>
      </c>
      <c r="H100" s="32">
        <f t="shared" si="17"/>
        <v>44</v>
      </c>
      <c r="I100" s="32">
        <f t="shared" si="17"/>
        <v>103</v>
      </c>
      <c r="J100" s="32">
        <f t="shared" si="17"/>
        <v>920</v>
      </c>
      <c r="K100" s="32"/>
      <c r="L100" s="32">
        <f t="shared" si="17"/>
        <v>130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112</v>
      </c>
      <c r="F101" s="40">
        <v>180</v>
      </c>
      <c r="G101" s="40">
        <v>12</v>
      </c>
      <c r="H101" s="40">
        <v>33</v>
      </c>
      <c r="I101" s="40">
        <v>18</v>
      </c>
      <c r="J101" s="40">
        <v>516</v>
      </c>
      <c r="K101" s="41" t="s">
        <v>85</v>
      </c>
      <c r="L101" s="40">
        <v>83.16</v>
      </c>
    </row>
    <row r="102" spans="1:12" ht="15" x14ac:dyDescent="0.25">
      <c r="A102" s="23"/>
      <c r="B102" s="15"/>
      <c r="C102" s="11"/>
      <c r="D102" s="6"/>
      <c r="E102" s="42" t="s">
        <v>39</v>
      </c>
      <c r="F102" s="43">
        <v>150</v>
      </c>
      <c r="G102" s="43">
        <v>5</v>
      </c>
      <c r="H102" s="43">
        <v>5</v>
      </c>
      <c r="I102" s="43">
        <v>35</v>
      </c>
      <c r="J102" s="43">
        <v>210</v>
      </c>
      <c r="K102" s="44" t="s">
        <v>45</v>
      </c>
      <c r="L102" s="43">
        <v>17.75</v>
      </c>
    </row>
    <row r="103" spans="1:12" ht="15" x14ac:dyDescent="0.25">
      <c r="A103" s="23"/>
      <c r="B103" s="15"/>
      <c r="C103" s="11"/>
      <c r="D103" s="7" t="s">
        <v>22</v>
      </c>
      <c r="E103" s="42" t="s">
        <v>73</v>
      </c>
      <c r="F103" s="43">
        <v>200</v>
      </c>
      <c r="G103" s="43">
        <v>0</v>
      </c>
      <c r="H103" s="43">
        <v>0</v>
      </c>
      <c r="I103" s="43">
        <v>25</v>
      </c>
      <c r="J103" s="43">
        <v>96</v>
      </c>
      <c r="K103" s="44" t="s">
        <v>86</v>
      </c>
      <c r="L103" s="43">
        <v>10.75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31.25</v>
      </c>
      <c r="G104" s="43">
        <v>3</v>
      </c>
      <c r="H104" s="43">
        <v>0</v>
      </c>
      <c r="I104" s="43">
        <v>18</v>
      </c>
      <c r="J104" s="43">
        <v>86</v>
      </c>
      <c r="K104" s="44"/>
      <c r="L104" s="43">
        <v>3.01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72</v>
      </c>
      <c r="F106" s="43">
        <v>60</v>
      </c>
      <c r="G106" s="43">
        <v>1</v>
      </c>
      <c r="H106" s="43">
        <v>9</v>
      </c>
      <c r="I106" s="43">
        <v>4</v>
      </c>
      <c r="J106" s="43">
        <v>100</v>
      </c>
      <c r="K106" s="44" t="s">
        <v>87</v>
      </c>
      <c r="L106" s="43">
        <v>15.33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621.25</v>
      </c>
      <c r="G108" s="19">
        <f t="shared" ref="G108:J108" si="18">SUM(G101:G107)</f>
        <v>21</v>
      </c>
      <c r="H108" s="19">
        <f t="shared" si="18"/>
        <v>47</v>
      </c>
      <c r="I108" s="19">
        <f t="shared" si="18"/>
        <v>100</v>
      </c>
      <c r="J108" s="19">
        <f t="shared" si="18"/>
        <v>1008</v>
      </c>
      <c r="K108" s="25"/>
      <c r="L108" s="19">
        <f t="shared" ref="L108" si="19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621.25</v>
      </c>
      <c r="G119" s="32">
        <f t="shared" ref="G119:L119" si="22">G108+G118</f>
        <v>21</v>
      </c>
      <c r="H119" s="32">
        <f t="shared" si="22"/>
        <v>47</v>
      </c>
      <c r="I119" s="32">
        <f t="shared" si="22"/>
        <v>100</v>
      </c>
      <c r="J119" s="32">
        <f t="shared" si="22"/>
        <v>1008</v>
      </c>
      <c r="K119" s="32"/>
      <c r="L119" s="32">
        <f t="shared" si="22"/>
        <v>130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113</v>
      </c>
      <c r="F120" s="40">
        <v>100</v>
      </c>
      <c r="G120" s="40">
        <v>21</v>
      </c>
      <c r="H120" s="40">
        <v>31</v>
      </c>
      <c r="I120" s="40">
        <v>31</v>
      </c>
      <c r="J120" s="40">
        <v>487</v>
      </c>
      <c r="K120" s="41" t="s">
        <v>44</v>
      </c>
      <c r="L120" s="40">
        <v>84.71</v>
      </c>
    </row>
    <row r="121" spans="1:12" ht="15" x14ac:dyDescent="0.25">
      <c r="A121" s="14"/>
      <c r="B121" s="15"/>
      <c r="C121" s="11"/>
      <c r="D121" s="6"/>
      <c r="E121" s="42" t="s">
        <v>47</v>
      </c>
      <c r="F121" s="43">
        <v>150</v>
      </c>
      <c r="G121" s="43">
        <v>9</v>
      </c>
      <c r="H121" s="43">
        <v>7</v>
      </c>
      <c r="I121" s="43">
        <v>44</v>
      </c>
      <c r="J121" s="43">
        <v>278</v>
      </c>
      <c r="K121" s="44" t="s">
        <v>83</v>
      </c>
      <c r="L121" s="43">
        <v>16.41</v>
      </c>
    </row>
    <row r="122" spans="1:12" ht="15" x14ac:dyDescent="0.25">
      <c r="A122" s="14"/>
      <c r="B122" s="15"/>
      <c r="C122" s="11"/>
      <c r="D122" s="7" t="s">
        <v>22</v>
      </c>
      <c r="E122" s="42" t="s">
        <v>103</v>
      </c>
      <c r="F122" s="43">
        <v>200</v>
      </c>
      <c r="G122" s="43">
        <v>0</v>
      </c>
      <c r="H122" s="43">
        <v>0</v>
      </c>
      <c r="I122" s="43">
        <v>34</v>
      </c>
      <c r="J122" s="43">
        <v>134</v>
      </c>
      <c r="K122" s="44" t="s">
        <v>84</v>
      </c>
      <c r="L122" s="43">
        <v>10.47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31.25</v>
      </c>
      <c r="G123" s="43">
        <v>3</v>
      </c>
      <c r="H123" s="43">
        <v>0</v>
      </c>
      <c r="I123" s="43">
        <v>18</v>
      </c>
      <c r="J123" s="43">
        <v>86</v>
      </c>
      <c r="K123" s="44"/>
      <c r="L123" s="43">
        <v>3.01</v>
      </c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102</v>
      </c>
      <c r="F125" s="43">
        <v>60</v>
      </c>
      <c r="G125" s="40">
        <v>1</v>
      </c>
      <c r="H125" s="40">
        <v>9</v>
      </c>
      <c r="I125" s="40">
        <v>4</v>
      </c>
      <c r="J125" s="40">
        <v>102</v>
      </c>
      <c r="K125" s="41" t="s">
        <v>43</v>
      </c>
      <c r="L125" s="43">
        <v>15.4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541.25</v>
      </c>
      <c r="G127" s="19">
        <f t="shared" ref="G127:J127" si="23">SUM(G120:G126)</f>
        <v>34</v>
      </c>
      <c r="H127" s="19">
        <f t="shared" si="23"/>
        <v>47</v>
      </c>
      <c r="I127" s="19">
        <f t="shared" si="23"/>
        <v>131</v>
      </c>
      <c r="J127" s="19">
        <f t="shared" si="23"/>
        <v>1087</v>
      </c>
      <c r="K127" s="25"/>
      <c r="L127" s="19">
        <f t="shared" ref="L127" si="24">SUM(L120:L126)</f>
        <v>130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0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541.25</v>
      </c>
      <c r="G138" s="32">
        <f t="shared" ref="G138:L138" si="27">G127+G137</f>
        <v>34</v>
      </c>
      <c r="H138" s="32">
        <f t="shared" si="27"/>
        <v>47</v>
      </c>
      <c r="I138" s="32">
        <f t="shared" si="27"/>
        <v>131</v>
      </c>
      <c r="J138" s="32">
        <f t="shared" si="27"/>
        <v>1087</v>
      </c>
      <c r="K138" s="32"/>
      <c r="L138" s="32">
        <f t="shared" si="27"/>
        <v>130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105</v>
      </c>
      <c r="F139" s="40">
        <v>70</v>
      </c>
      <c r="G139" s="40">
        <v>17</v>
      </c>
      <c r="H139" s="40">
        <v>18</v>
      </c>
      <c r="I139" s="40">
        <v>4</v>
      </c>
      <c r="J139" s="40">
        <v>251</v>
      </c>
      <c r="K139" s="41" t="s">
        <v>88</v>
      </c>
      <c r="L139" s="40">
        <v>58.51</v>
      </c>
    </row>
    <row r="140" spans="1:12" ht="15" x14ac:dyDescent="0.25">
      <c r="A140" s="23"/>
      <c r="B140" s="15"/>
      <c r="C140" s="11"/>
      <c r="D140" s="6"/>
      <c r="E140" s="42" t="s">
        <v>76</v>
      </c>
      <c r="F140" s="43">
        <v>150</v>
      </c>
      <c r="G140" s="43">
        <v>3</v>
      </c>
      <c r="H140" s="43">
        <v>6</v>
      </c>
      <c r="I140" s="43">
        <v>22</v>
      </c>
      <c r="J140" s="43">
        <v>155</v>
      </c>
      <c r="K140" s="44" t="s">
        <v>55</v>
      </c>
      <c r="L140" s="43">
        <v>32.049999999999997</v>
      </c>
    </row>
    <row r="141" spans="1:12" ht="15" x14ac:dyDescent="0.25">
      <c r="A141" s="23"/>
      <c r="B141" s="15"/>
      <c r="C141" s="11"/>
      <c r="D141" s="7" t="s">
        <v>22</v>
      </c>
      <c r="E141" s="42" t="s">
        <v>106</v>
      </c>
      <c r="F141" s="43">
        <v>200</v>
      </c>
      <c r="G141" s="43">
        <v>1</v>
      </c>
      <c r="H141" s="43">
        <v>0</v>
      </c>
      <c r="I141" s="43">
        <v>24</v>
      </c>
      <c r="J141" s="43">
        <v>95</v>
      </c>
      <c r="K141" s="44" t="s">
        <v>89</v>
      </c>
      <c r="L141" s="43">
        <v>23.74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31.25</v>
      </c>
      <c r="G142" s="43">
        <v>3</v>
      </c>
      <c r="H142" s="43">
        <v>0</v>
      </c>
      <c r="I142" s="43">
        <v>18</v>
      </c>
      <c r="J142" s="43">
        <v>86</v>
      </c>
      <c r="K142" s="44"/>
      <c r="L142" s="43">
        <v>3.01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104</v>
      </c>
      <c r="F144" s="43">
        <v>60</v>
      </c>
      <c r="G144" s="43">
        <v>1</v>
      </c>
      <c r="H144" s="43">
        <v>12</v>
      </c>
      <c r="I144" s="43">
        <v>3</v>
      </c>
      <c r="J144" s="43">
        <v>122</v>
      </c>
      <c r="K144" s="44">
        <v>2004</v>
      </c>
      <c r="L144" s="43">
        <v>12.69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511.25</v>
      </c>
      <c r="G146" s="19">
        <f t="shared" ref="G146:J146" si="28">SUM(G139:G145)</f>
        <v>25</v>
      </c>
      <c r="H146" s="19">
        <f t="shared" si="28"/>
        <v>36</v>
      </c>
      <c r="I146" s="19">
        <f t="shared" si="28"/>
        <v>71</v>
      </c>
      <c r="J146" s="19">
        <f t="shared" si="28"/>
        <v>709</v>
      </c>
      <c r="K146" s="25"/>
      <c r="L146" s="19">
        <f t="shared" ref="L146" si="29">SUM(L139:L145)</f>
        <v>130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511.25</v>
      </c>
      <c r="G157" s="32">
        <f t="shared" ref="G157:L157" si="32">G146+G156</f>
        <v>25</v>
      </c>
      <c r="H157" s="32">
        <f t="shared" si="32"/>
        <v>36</v>
      </c>
      <c r="I157" s="32">
        <f t="shared" si="32"/>
        <v>71</v>
      </c>
      <c r="J157" s="32">
        <f t="shared" si="32"/>
        <v>709</v>
      </c>
      <c r="K157" s="32"/>
      <c r="L157" s="32">
        <f t="shared" si="32"/>
        <v>130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119</v>
      </c>
      <c r="F158" s="40">
        <v>250</v>
      </c>
      <c r="G158" s="40">
        <v>21</v>
      </c>
      <c r="H158" s="40">
        <v>19</v>
      </c>
      <c r="I158" s="40">
        <v>55</v>
      </c>
      <c r="J158" s="40">
        <v>480</v>
      </c>
      <c r="K158" s="41" t="s">
        <v>90</v>
      </c>
      <c r="L158" s="40">
        <v>96.75</v>
      </c>
    </row>
    <row r="159" spans="1:12" ht="15" x14ac:dyDescent="0.25">
      <c r="A159" s="23"/>
      <c r="B159" s="15"/>
      <c r="C159" s="11"/>
      <c r="D159" s="6"/>
      <c r="E159" s="42" t="s">
        <v>48</v>
      </c>
      <c r="F159" s="43">
        <v>200</v>
      </c>
      <c r="G159" s="43">
        <v>0</v>
      </c>
      <c r="H159" s="43">
        <v>0</v>
      </c>
      <c r="I159" s="43">
        <v>24</v>
      </c>
      <c r="J159" s="43">
        <v>91</v>
      </c>
      <c r="K159" s="44" t="s">
        <v>84</v>
      </c>
      <c r="L159" s="43">
        <v>11.84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31.25</v>
      </c>
      <c r="G160" s="43">
        <v>3</v>
      </c>
      <c r="H160" s="43">
        <v>0</v>
      </c>
      <c r="I160" s="43">
        <v>18</v>
      </c>
      <c r="J160" s="43">
        <v>86</v>
      </c>
      <c r="K160" s="44"/>
      <c r="L160" s="43">
        <v>3.01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78</v>
      </c>
      <c r="F163" s="43">
        <v>60</v>
      </c>
      <c r="G163" s="43">
        <v>1</v>
      </c>
      <c r="H163" s="43">
        <v>9</v>
      </c>
      <c r="I163" s="43">
        <v>7</v>
      </c>
      <c r="J163" s="43">
        <v>116</v>
      </c>
      <c r="K163" s="44" t="s">
        <v>91</v>
      </c>
      <c r="L163" s="43">
        <v>18.399999999999999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541.25</v>
      </c>
      <c r="G165" s="19">
        <f t="shared" ref="G165:J165" si="33">SUM(G158:G164)</f>
        <v>25</v>
      </c>
      <c r="H165" s="19">
        <f t="shared" si="33"/>
        <v>28</v>
      </c>
      <c r="I165" s="19">
        <f t="shared" si="33"/>
        <v>104</v>
      </c>
      <c r="J165" s="19">
        <f t="shared" si="33"/>
        <v>773</v>
      </c>
      <c r="K165" s="25"/>
      <c r="L165" s="19">
        <f t="shared" ref="L165" si="34">SUM(L158:L164)</f>
        <v>130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541.25</v>
      </c>
      <c r="G176" s="32">
        <f t="shared" ref="G176:L176" si="37">G165+G175</f>
        <v>25</v>
      </c>
      <c r="H176" s="32">
        <f t="shared" si="37"/>
        <v>28</v>
      </c>
      <c r="I176" s="32">
        <f t="shared" si="37"/>
        <v>104</v>
      </c>
      <c r="J176" s="32">
        <f t="shared" si="37"/>
        <v>773</v>
      </c>
      <c r="K176" s="32"/>
      <c r="L176" s="32">
        <f t="shared" si="37"/>
        <v>130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118</v>
      </c>
      <c r="F177" s="40">
        <v>130</v>
      </c>
      <c r="G177" s="40">
        <v>16</v>
      </c>
      <c r="H177" s="40">
        <v>19</v>
      </c>
      <c r="I177" s="40">
        <v>3</v>
      </c>
      <c r="J177" s="40">
        <v>245</v>
      </c>
      <c r="K177" s="41" t="s">
        <v>92</v>
      </c>
      <c r="L177" s="40">
        <v>78.23</v>
      </c>
    </row>
    <row r="178" spans="1:12" ht="15" x14ac:dyDescent="0.25">
      <c r="A178" s="23"/>
      <c r="B178" s="15"/>
      <c r="C178" s="11"/>
      <c r="D178" s="6"/>
      <c r="E178" s="42" t="s">
        <v>107</v>
      </c>
      <c r="F178" s="43">
        <v>150</v>
      </c>
      <c r="G178" s="43">
        <v>4</v>
      </c>
      <c r="H178" s="43">
        <v>7</v>
      </c>
      <c r="I178" s="43">
        <v>39</v>
      </c>
      <c r="J178" s="43">
        <v>233</v>
      </c>
      <c r="K178" s="44" t="s">
        <v>93</v>
      </c>
      <c r="L178" s="43">
        <v>18.2</v>
      </c>
    </row>
    <row r="179" spans="1:12" ht="15" x14ac:dyDescent="0.25">
      <c r="A179" s="23"/>
      <c r="B179" s="15"/>
      <c r="C179" s="11"/>
      <c r="D179" s="7" t="s">
        <v>22</v>
      </c>
      <c r="E179" s="42" t="s">
        <v>108</v>
      </c>
      <c r="F179" s="43">
        <v>200</v>
      </c>
      <c r="G179" s="43">
        <v>0</v>
      </c>
      <c r="H179" s="43">
        <v>0</v>
      </c>
      <c r="I179" s="43">
        <v>34</v>
      </c>
      <c r="J179" s="43">
        <v>134</v>
      </c>
      <c r="K179" s="44" t="s">
        <v>64</v>
      </c>
      <c r="L179" s="43">
        <v>17.55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31.25</v>
      </c>
      <c r="G180" s="43">
        <v>3</v>
      </c>
      <c r="H180" s="43">
        <v>0</v>
      </c>
      <c r="I180" s="43">
        <v>18</v>
      </c>
      <c r="J180" s="43">
        <v>86</v>
      </c>
      <c r="K180" s="44"/>
      <c r="L180" s="43">
        <v>3.01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109</v>
      </c>
      <c r="F182" s="43">
        <v>60</v>
      </c>
      <c r="G182" s="43">
        <v>0</v>
      </c>
      <c r="H182" s="43">
        <v>0</v>
      </c>
      <c r="I182" s="43">
        <v>2</v>
      </c>
      <c r="J182" s="43">
        <v>8</v>
      </c>
      <c r="K182" s="44">
        <v>2004</v>
      </c>
      <c r="L182" s="43">
        <v>13.01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571.25</v>
      </c>
      <c r="G184" s="19">
        <f t="shared" ref="G184:J184" si="38">SUM(G177:G183)</f>
        <v>23</v>
      </c>
      <c r="H184" s="19">
        <f t="shared" si="38"/>
        <v>26</v>
      </c>
      <c r="I184" s="19">
        <f t="shared" si="38"/>
        <v>96</v>
      </c>
      <c r="J184" s="19">
        <f t="shared" si="38"/>
        <v>706</v>
      </c>
      <c r="K184" s="25"/>
      <c r="L184" s="19">
        <f t="shared" ref="L184" si="39">SUM(L177:L183)</f>
        <v>130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571.25</v>
      </c>
      <c r="G195" s="32">
        <f t="shared" ref="G195:L195" si="42">G184+G194</f>
        <v>23</v>
      </c>
      <c r="H195" s="32">
        <f t="shared" si="42"/>
        <v>26</v>
      </c>
      <c r="I195" s="32">
        <f t="shared" si="42"/>
        <v>96</v>
      </c>
      <c r="J195" s="32">
        <f t="shared" si="42"/>
        <v>706</v>
      </c>
      <c r="K195" s="32"/>
      <c r="L195" s="32">
        <f t="shared" si="42"/>
        <v>130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551.25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25.7</v>
      </c>
      <c r="H196" s="34">
        <f t="shared" si="43"/>
        <v>34.164999999999999</v>
      </c>
      <c r="I196" s="34">
        <f t="shared" si="43"/>
        <v>96.897000000000006</v>
      </c>
      <c r="J196" s="34">
        <f t="shared" si="43"/>
        <v>811.88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130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2025-10-22T05:54:06Z</cp:lastPrinted>
  <dcterms:created xsi:type="dcterms:W3CDTF">2022-05-16T14:23:56Z</dcterms:created>
  <dcterms:modified xsi:type="dcterms:W3CDTF">2026-01-22T08:47:31Z</dcterms:modified>
</cp:coreProperties>
</file>